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ДОУ 59\Desktop\"/>
    </mc:Choice>
  </mc:AlternateContent>
  <bookViews>
    <workbookView xWindow="0" yWindow="0" windowWidth="24000" windowHeight="14100" tabRatio="875" activeTab="2"/>
  </bookViews>
  <sheets>
    <sheet name="13" sheetId="53" r:id="rId1"/>
    <sheet name="59" sheetId="61" r:id="rId2"/>
    <sheet name="13+59" sheetId="8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'13'!$A$6:$CJ$6</definedName>
    <definedName name="_xlnm._FilterDatabase" localSheetId="1" hidden="1">'59'!$A$6:$G$306</definedName>
    <definedName name="Z_00B0D8AB_1268_47D7_B0AC_2180AD56B4F6_.wvu.FilterData" localSheetId="0" hidden="1">'13'!$A$6:$E$301</definedName>
    <definedName name="Z_00B0D8AB_1268_47D7_B0AC_2180AD56B4F6_.wvu.FilterData" localSheetId="1" hidden="1">'59'!$A$6:$E$301</definedName>
    <definedName name="Z_035F7509_69DC_4FC3_BF29_B4CF99C028E1_.wvu.FilterData" localSheetId="0" hidden="1">'13'!$A$6:$E$301</definedName>
    <definedName name="Z_035F7509_69DC_4FC3_BF29_B4CF99C028E1_.wvu.FilterData" localSheetId="1" hidden="1">'59'!$A$6:$E$301</definedName>
    <definedName name="Z_04A7D807_F0A4_4B27_AA8E_965660D8E893_.wvu.FilterData" localSheetId="0" hidden="1">'13'!$A$6:$E$302</definedName>
    <definedName name="Z_04A7D807_F0A4_4B27_AA8E_965660D8E893_.wvu.FilterData" localSheetId="1" hidden="1">'59'!$A$6:$E$302</definedName>
    <definedName name="Z_06733E51_6E89_4508_B06A_8971F5D43F38_.wvu.FilterData" localSheetId="0" hidden="1">'13'!$A$6:$E$301</definedName>
    <definedName name="Z_06733E51_6E89_4508_B06A_8971F5D43F38_.wvu.FilterData" localSheetId="1" hidden="1">'59'!$A$6:$E$301</definedName>
    <definedName name="Z_0DC1FC4D_EA5D_4B50_90AD_6D5AD341943A_.wvu.Cols" localSheetId="0" hidden="1">'13'!$G:$G,'13'!#REF!</definedName>
    <definedName name="Z_0DC1FC4D_EA5D_4B50_90AD_6D5AD341943A_.wvu.Cols" localSheetId="1" hidden="1">'59'!$G:$G,'59'!#REF!</definedName>
    <definedName name="Z_0DC1FC4D_EA5D_4B50_90AD_6D5AD341943A_.wvu.FilterData" localSheetId="0" hidden="1">'13'!$A$6:$G$306</definedName>
    <definedName name="Z_0DC1FC4D_EA5D_4B50_90AD_6D5AD341943A_.wvu.FilterData" localSheetId="1" hidden="1">'59'!$A$6:$G$306</definedName>
    <definedName name="Z_1B6795A5_A97E_452D_9D57_7A6E020C4391_.wvu.FilterData" localSheetId="0" hidden="1">'13'!$A$6:$E$301</definedName>
    <definedName name="Z_1B6795A5_A97E_452D_9D57_7A6E020C4391_.wvu.FilterData" localSheetId="1" hidden="1">'59'!$A$6:$E$301</definedName>
    <definedName name="Z_1BE8D730_61EE_4DE2_8C3E_C038CBECFFEA_.wvu.FilterData" localSheetId="0" hidden="1">'13'!$A$6:$G$306</definedName>
    <definedName name="Z_1BE8D730_61EE_4DE2_8C3E_C038CBECFFEA_.wvu.FilterData" localSheetId="1" hidden="1">'59'!$A$6:$G$306</definedName>
    <definedName name="Z_1D92FEFB_A2CF_4C01_BA43_7698C002A79E_.wvu.FilterData" localSheetId="0" hidden="1">'13'!$A$6:$G$306</definedName>
    <definedName name="Z_1D92FEFB_A2CF_4C01_BA43_7698C002A79E_.wvu.FilterData" localSheetId="1" hidden="1">'59'!$A$6:$G$306</definedName>
    <definedName name="Z_237E1AA5_FE53_4FDF_93A1_B990D568A1DB_.wvu.FilterData" localSheetId="0" hidden="1">'13'!$A$6:$E$301</definedName>
    <definedName name="Z_237E1AA5_FE53_4FDF_93A1_B990D568A1DB_.wvu.FilterData" localSheetId="1" hidden="1">'59'!$A$6:$E$301</definedName>
    <definedName name="Z_2F95275A_CE85_4BC7_B997_77C9CF0F116B_.wvu.FilterData" localSheetId="0" hidden="1">'13'!$A$6:$E$301</definedName>
    <definedName name="Z_2F95275A_CE85_4BC7_B997_77C9CF0F116B_.wvu.FilterData" localSheetId="1" hidden="1">'59'!$A$6:$E$301</definedName>
    <definedName name="Z_363DC10B_0DD1_4535_8A19_3BCE764D4590_.wvu.FilterData" localSheetId="0" hidden="1">'13'!$A$6:$CJ$6</definedName>
    <definedName name="Z_363DC10B_0DD1_4535_8A19_3BCE764D4590_.wvu.FilterData" localSheetId="1" hidden="1">'59'!$A$6:$G$306</definedName>
    <definedName name="Z_375FBFB6_01B7_4727_A735_CFE3253E0F55_.wvu.FilterData" localSheetId="0" hidden="1">'13'!$A$6:$G$306</definedName>
    <definedName name="Z_375FBFB6_01B7_4727_A735_CFE3253E0F55_.wvu.FilterData" localSheetId="1" hidden="1">'59'!$A$6:$G$306</definedName>
    <definedName name="Z_38725E3D_2071_4013_A46D_4FC0D9CB954F_.wvu.FilterData" localSheetId="0" hidden="1">'13'!$A$6:$G$306</definedName>
    <definedName name="Z_38725E3D_2071_4013_A46D_4FC0D9CB954F_.wvu.FilterData" localSheetId="1" hidden="1">'59'!$A$6:$G$306</definedName>
    <definedName name="Z_3AA3EA9B_6F23_44F4_B6F3_BDC3FBCBB6DB_.wvu.Cols" localSheetId="0" hidden="1">'13'!#REF!,'13'!#REF!</definedName>
    <definedName name="Z_3AA3EA9B_6F23_44F4_B6F3_BDC3FBCBB6DB_.wvu.Cols" localSheetId="1" hidden="1">'59'!#REF!,'59'!#REF!</definedName>
    <definedName name="Z_3AA3EA9B_6F23_44F4_B6F3_BDC3FBCBB6DB_.wvu.FilterData" localSheetId="0" hidden="1">'13'!$A$6:$E$302</definedName>
    <definedName name="Z_3AA3EA9B_6F23_44F4_B6F3_BDC3FBCBB6DB_.wvu.FilterData" localSheetId="1" hidden="1">'59'!$A$6:$E$302</definedName>
    <definedName name="Z_3AA3EA9B_6F23_44F4_B6F3_BDC3FBCBB6DB_.wvu.PrintArea" localSheetId="0" hidden="1">'13'!$A$1:$G$303</definedName>
    <definedName name="Z_3AA3EA9B_6F23_44F4_B6F3_BDC3FBCBB6DB_.wvu.PrintArea" localSheetId="1" hidden="1">'59'!$A$1:$G$303</definedName>
    <definedName name="Z_42C66BCB_7A59_4DA8_B3FD_767425490AAA_.wvu.FilterData" localSheetId="0" hidden="1">'13'!$A$6:$CJ$6</definedName>
    <definedName name="Z_42C66BCB_7A59_4DA8_B3FD_767425490AAA_.wvu.FilterData" localSheetId="1" hidden="1">'59'!$A$6:$G$306</definedName>
    <definedName name="Z_435B4DB4_214C_4FC6_AB51_DE06ABFB9E2E_.wvu.FilterData" localSheetId="0" hidden="1">'13'!$A$6:$E$301</definedName>
    <definedName name="Z_435B4DB4_214C_4FC6_AB51_DE06ABFB9E2E_.wvu.FilterData" localSheetId="1" hidden="1">'59'!$A$6:$E$301</definedName>
    <definedName name="Z_486F2E5F_480A_4466_B7F6_1B57BD269EF4_.wvu.FilterData" localSheetId="0" hidden="1">'13'!$A$6:$G$306</definedName>
    <definedName name="Z_486F2E5F_480A_4466_B7F6_1B57BD269EF4_.wvu.FilterData" localSheetId="1" hidden="1">'59'!$A$6:$G$306</definedName>
    <definedName name="Z_565BC2E7_3AEE_4066_88FF_2CEA738E0493_.wvu.FilterData" localSheetId="0" hidden="1">'13'!$A$6:$G$302</definedName>
    <definedName name="Z_565BC2E7_3AEE_4066_88FF_2CEA738E0493_.wvu.FilterData" localSheetId="1" hidden="1">'59'!$A$6:$G$302</definedName>
    <definedName name="Z_58ACD2B8_FD28_4A7D_871D_8EFA633C87E8_.wvu.FilterData" localSheetId="0" hidden="1">'13'!$A$6:$CJ$6</definedName>
    <definedName name="Z_58ACD2B8_FD28_4A7D_871D_8EFA633C87E8_.wvu.FilterData" localSheetId="1" hidden="1">'59'!$A$6:$G$306</definedName>
    <definedName name="Z_5B24939B_B480_4FC9_ACEF_CDF42CF499A9_.wvu.FilterData" localSheetId="0" hidden="1">'13'!$A$6:$G$302</definedName>
    <definedName name="Z_5B24939B_B480_4FC9_ACEF_CDF42CF499A9_.wvu.FilterData" localSheetId="1" hidden="1">'59'!$A$6:$G$302</definedName>
    <definedName name="Z_5B24939B_B480_4FC9_ACEF_CDF42CF499A9_.wvu.PrintArea" localSheetId="0" hidden="1">'13'!$A$1:$G$303</definedName>
    <definedName name="Z_5B24939B_B480_4FC9_ACEF_CDF42CF499A9_.wvu.PrintArea" localSheetId="1" hidden="1">'59'!$A$1:$G$303</definedName>
    <definedName name="Z_5C8D3FD1_6EB0_4D05_BA44_C7A48224E99B_.wvu.FilterData" localSheetId="0" hidden="1">'13'!$A$6:$G$306</definedName>
    <definedName name="Z_5C8D3FD1_6EB0_4D05_BA44_C7A48224E99B_.wvu.FilterData" localSheetId="1" hidden="1">'59'!$A$6:$G$306</definedName>
    <definedName name="Z_5C8D3FD1_6EB0_4D05_BA44_C7A48224E99B_.wvu.PrintArea" localSheetId="0" hidden="1">'13'!$A$1:$G$303</definedName>
    <definedName name="Z_5C8D3FD1_6EB0_4D05_BA44_C7A48224E99B_.wvu.PrintArea" localSheetId="1" hidden="1">'59'!$A$1:$G$303</definedName>
    <definedName name="Z_5C939D97_CBAD_4687_889A_01D4057E2A40_.wvu.FilterData" localSheetId="0" hidden="1">'13'!$A$6:$CJ$6</definedName>
    <definedName name="Z_5C939D97_CBAD_4687_889A_01D4057E2A40_.wvu.FilterData" localSheetId="1" hidden="1">'59'!$A$6:$G$306</definedName>
    <definedName name="Z_64D04CE5_4F05_4BC4_BE7D_9719ADDF491D_.wvu.FilterData" localSheetId="0" hidden="1">'13'!$A$6:$G$306</definedName>
    <definedName name="Z_64D04CE5_4F05_4BC4_BE7D_9719ADDF491D_.wvu.FilterData" localSheetId="1" hidden="1">'59'!$A$6:$G$306</definedName>
    <definedName name="Z_6CBBA64C_FB50_4C66_A892_1FFD1740B61D_.wvu.FilterData" localSheetId="0" hidden="1">'13'!$A$6:$G$302</definedName>
    <definedName name="Z_6CBBA64C_FB50_4C66_A892_1FFD1740B61D_.wvu.FilterData" localSheetId="1" hidden="1">'59'!$A$6:$G$302</definedName>
    <definedName name="Z_724E42F5_1E59_4AA3_814D_80BB4A4AA08C_.wvu.FilterData" localSheetId="0" hidden="1">'13'!$A$6:$E$301</definedName>
    <definedName name="Z_724E42F5_1E59_4AA3_814D_80BB4A4AA08C_.wvu.FilterData" localSheetId="1" hidden="1">'59'!$A$6:$E$301</definedName>
    <definedName name="Z_72F06F7F_504B_448B_A2F1_1B755C9FE2D7_.wvu.FilterData" localSheetId="0" hidden="1">'13'!$A$6:$G$302</definedName>
    <definedName name="Z_72F06F7F_504B_448B_A2F1_1B755C9FE2D7_.wvu.FilterData" localSheetId="1" hidden="1">'59'!$A$6:$G$302</definedName>
    <definedName name="Z_75E1DCC8_1A79_4022_91C9_D2EA3B9019C0_.wvu.FilterData" localSheetId="0" hidden="1">'13'!$A$6:$E$301</definedName>
    <definedName name="Z_75E1DCC8_1A79_4022_91C9_D2EA3B9019C0_.wvu.FilterData" localSheetId="1" hidden="1">'59'!$A$6:$E$301</definedName>
    <definedName name="Z_84691CE6_6951_4512_8CC9_54C5A87EB30B_.wvu.FilterData" localSheetId="0" hidden="1">'13'!$A$6:$E$302</definedName>
    <definedName name="Z_84691CE6_6951_4512_8CC9_54C5A87EB30B_.wvu.FilterData" localSheetId="1" hidden="1">'59'!$A$6:$E$302</definedName>
    <definedName name="Z_84C16426_1017_4863_B4D6_1F563289636E_.wvu.FilterData" localSheetId="0" hidden="1">'13'!$A$6:$E$6</definedName>
    <definedName name="Z_84C16426_1017_4863_B4D6_1F563289636E_.wvu.FilterData" localSheetId="1" hidden="1">'59'!$A$6:$E$6</definedName>
    <definedName name="Z_84F88DEB_302A_4128_80A5_EFEA8683F203_.wvu.FilterData" localSheetId="0" hidden="1">'13'!$A$6:$E$301</definedName>
    <definedName name="Z_84F88DEB_302A_4128_80A5_EFEA8683F203_.wvu.FilterData" localSheetId="1" hidden="1">'59'!$A$6:$E$301</definedName>
    <definedName name="Z_85A69233_9FEF_4651_9ACF_107D8438C1AB_.wvu.Cols" localSheetId="0" hidden="1">'13'!#REF!,'13'!#REF!</definedName>
    <definedName name="Z_85A69233_9FEF_4651_9ACF_107D8438C1AB_.wvu.Cols" localSheetId="1" hidden="1">'59'!#REF!,'59'!#REF!</definedName>
    <definedName name="Z_85A69233_9FEF_4651_9ACF_107D8438C1AB_.wvu.FilterData" localSheetId="0" hidden="1">'13'!$A$6:$E$301</definedName>
    <definedName name="Z_85A69233_9FEF_4651_9ACF_107D8438C1AB_.wvu.FilterData" localSheetId="1" hidden="1">'59'!$A$6:$E$301</definedName>
    <definedName name="Z_85A69233_9FEF_4651_9ACF_107D8438C1AB_.wvu.PrintArea" localSheetId="0" hidden="1">'13'!$A$1:$E$302</definedName>
    <definedName name="Z_85A69233_9FEF_4651_9ACF_107D8438C1AB_.wvu.PrintArea" localSheetId="1" hidden="1">'59'!$A$1:$E$302</definedName>
    <definedName name="Z_8669707F_A680_452E_92E5_12DE576B3A15_.wvu.FilterData" localSheetId="0" hidden="1">'13'!$A$6:$E$301</definedName>
    <definedName name="Z_8669707F_A680_452E_92E5_12DE576B3A15_.wvu.FilterData" localSheetId="1" hidden="1">'59'!$A$6:$E$301</definedName>
    <definedName name="Z_8A95BAF2_F1F3_4285_8F14_D9A092E907F7_.wvu.FilterData" localSheetId="0" hidden="1">'13'!$A$6:$CJ$6</definedName>
    <definedName name="Z_8A95BAF2_F1F3_4285_8F14_D9A092E907F7_.wvu.FilterData" localSheetId="1" hidden="1">'59'!$A$6:$G$306</definedName>
    <definedName name="Z_934A59F8_0830_4BCF_8F2B_D5F980986111_.wvu.FilterData" localSheetId="0" hidden="1">'13'!$A$6:$E$301</definedName>
    <definedName name="Z_934A59F8_0830_4BCF_8F2B_D5F980986111_.wvu.FilterData" localSheetId="1" hidden="1">'59'!$A$6:$E$301</definedName>
    <definedName name="Z_967DBFE0_94E2_4D45_BDC0_D0A54A778AC3_.wvu.PrintArea" localSheetId="0" hidden="1">'13'!$A$1:$E$301</definedName>
    <definedName name="Z_967DBFE0_94E2_4D45_BDC0_D0A54A778AC3_.wvu.PrintArea" localSheetId="1" hidden="1">'59'!$A$1:$E$301</definedName>
    <definedName name="Z_994F7388_DD23_4FD3_96A0_8F65917EC384_.wvu.FilterData" localSheetId="0" hidden="1">'13'!$A$6:$G$302</definedName>
    <definedName name="Z_994F7388_DD23_4FD3_96A0_8F65917EC384_.wvu.FilterData" localSheetId="1" hidden="1">'59'!$A$6:$G$302</definedName>
    <definedName name="Z_9B23EA57_AB35_4A12_93FC_8323B4BBA332_.wvu.FilterData" localSheetId="0" hidden="1">'13'!$A$6:$G$306</definedName>
    <definedName name="Z_9B23EA57_AB35_4A12_93FC_8323B4BBA332_.wvu.FilterData" localSheetId="1" hidden="1">'59'!$A$6:$G$306</definedName>
    <definedName name="Z_9B69CC65_5698_4CA3_B8D6_DFA53D07F877_.wvu.FilterData" localSheetId="0" hidden="1">'13'!$A$6:$CJ$6</definedName>
    <definedName name="Z_9B69CC65_5698_4CA3_B8D6_DFA53D07F877_.wvu.FilterData" localSheetId="1" hidden="1">'59'!$A$6:$G$306</definedName>
    <definedName name="Z_A8649B01_17FC_4189_A30A_1273DEBB74BC_.wvu.FilterData" localSheetId="0" hidden="1">'13'!$A$6:$CJ$6</definedName>
    <definedName name="Z_A8649B01_17FC_4189_A30A_1273DEBB74BC_.wvu.FilterData" localSheetId="1" hidden="1">'59'!$A$6:$G$306</definedName>
    <definedName name="Z_AD178620_2B10_41C1_813C_5FB3AD8F75B5_.wvu.FilterData" localSheetId="0" hidden="1">'13'!$A$6:$E$302</definedName>
    <definedName name="Z_AD178620_2B10_41C1_813C_5FB3AD8F75B5_.wvu.FilterData" localSheetId="1" hidden="1">'59'!$A$6:$E$302</definedName>
    <definedName name="Z_AD178620_2B10_41C1_813C_5FB3AD8F75B5_.wvu.PrintArea" localSheetId="0" hidden="1">'13'!$A$1:$G$302</definedName>
    <definedName name="Z_AD178620_2B10_41C1_813C_5FB3AD8F75B5_.wvu.PrintArea" localSheetId="1" hidden="1">'59'!$A$1:$G$302</definedName>
    <definedName name="Z_AD85C85F_FD0C_4072_AD6E_FCA44F219726_.wvu.FilterData" localSheetId="0" hidden="1">'13'!$A$6:$CJ$6</definedName>
    <definedName name="Z_AD85C85F_FD0C_4072_AD6E_FCA44F219726_.wvu.FilterData" localSheetId="1" hidden="1">'59'!$A$6:$G$306</definedName>
    <definedName name="Z_B075A1C3_D54B_4584_BA66_7C62AA7B1A27_.wvu.FilterData" localSheetId="0" hidden="1">'13'!$A$6:$G$301</definedName>
    <definedName name="Z_B075A1C3_D54B_4584_BA66_7C62AA7B1A27_.wvu.FilterData" localSheetId="1" hidden="1">'59'!$A$6:$G$301</definedName>
    <definedName name="Z_B1FA1A6B_11F4_47CB_8C68_DB1F610188B3_.wvu.FilterData" localSheetId="0" hidden="1">'13'!$A$6:$G$306</definedName>
    <definedName name="Z_B1FA1A6B_11F4_47CB_8C68_DB1F610188B3_.wvu.FilterData" localSheetId="1" hidden="1">'59'!$A$6:$G$306</definedName>
    <definedName name="Z_B1FA1A6B_11F4_47CB_8C68_DB1F610188B3_.wvu.PrintArea" localSheetId="0" hidden="1">'13'!$A$1:$G$303</definedName>
    <definedName name="Z_B1FA1A6B_11F4_47CB_8C68_DB1F610188B3_.wvu.PrintArea" localSheetId="1" hidden="1">'59'!$A$1:$G$303</definedName>
    <definedName name="Z_B214362B_CDD2_4EC2_84C3_D85D0093A046_.wvu.FilterData" localSheetId="0" hidden="1">'13'!$A$6:$G$302</definedName>
    <definedName name="Z_B214362B_CDD2_4EC2_84C3_D85D0093A046_.wvu.FilterData" localSheetId="1" hidden="1">'59'!$A$6:$G$302</definedName>
    <definedName name="Z_B3A83DC9_B7D9_4794_AED3_1612E6A2F9BC_.wvu.FilterData" localSheetId="0" hidden="1">'13'!$A$6:$E$301</definedName>
    <definedName name="Z_B3A83DC9_B7D9_4794_AED3_1612E6A2F9BC_.wvu.FilterData" localSheetId="1" hidden="1">'59'!$A$6:$E$301</definedName>
    <definedName name="Z_B86F2E07_89CF_4550_A0D5_9CEF09CDC4DB_.wvu.FilterData" localSheetId="0" hidden="1">'13'!$A$6:$G$302</definedName>
    <definedName name="Z_B86F2E07_89CF_4550_A0D5_9CEF09CDC4DB_.wvu.FilterData" localSheetId="1" hidden="1">'59'!$A$6:$G$302</definedName>
    <definedName name="Z_BD635DF1_9D16_4EC5_AD4D_4BB359CF265E_.wvu.FilterData" localSheetId="0" hidden="1">'13'!$A$6:$G$302</definedName>
    <definedName name="Z_BD635DF1_9D16_4EC5_AD4D_4BB359CF265E_.wvu.FilterData" localSheetId="1" hidden="1">'59'!$A$6:$G$302</definedName>
    <definedName name="Z_C1B4AC7D_5D50_42F3_BA36_38D81A5C07A9_.wvu.FilterData" localSheetId="0" hidden="1">'13'!$A$6:$G$302</definedName>
    <definedName name="Z_C1B4AC7D_5D50_42F3_BA36_38D81A5C07A9_.wvu.FilterData" localSheetId="1" hidden="1">'59'!$A$6:$G$302</definedName>
    <definedName name="Z_C84CC508_59C4_4C5B_9BD7_55580718FBE3_.wvu.FilterData" localSheetId="0" hidden="1">'13'!$A$6:$G$306</definedName>
    <definedName name="Z_C84CC508_59C4_4C5B_9BD7_55580718FBE3_.wvu.FilterData" localSheetId="1" hidden="1">'59'!$A$6:$G$306</definedName>
    <definedName name="Z_CC0A2559_31DF_4DE9_B7EC_A1D4FBD8EDBD_.wvu.Cols" localSheetId="0" hidden="1">'13'!#REF!</definedName>
    <definedName name="Z_CC0A2559_31DF_4DE9_B7EC_A1D4FBD8EDBD_.wvu.Cols" localSheetId="1" hidden="1">'59'!#REF!</definedName>
    <definedName name="Z_CC0A2559_31DF_4DE9_B7EC_A1D4FBD8EDBD_.wvu.FilterData" localSheetId="0" hidden="1">'13'!$A$6:$G$306</definedName>
    <definedName name="Z_CC0A2559_31DF_4DE9_B7EC_A1D4FBD8EDBD_.wvu.FilterData" localSheetId="1" hidden="1">'59'!$A$6:$G$306</definedName>
    <definedName name="Z_CC0A2559_31DF_4DE9_B7EC_A1D4FBD8EDBD_.wvu.PrintArea" localSheetId="0" hidden="1">'13'!$A$1:$M$324</definedName>
    <definedName name="Z_CC0A2559_31DF_4DE9_B7EC_A1D4FBD8EDBD_.wvu.PrintArea" localSheetId="1" hidden="1">'59'!$A$1:$M$325</definedName>
    <definedName name="Z_DA529431_8DDB_4F39_B7D1_A6AD6361EB02_.wvu.FilterData" localSheetId="0" hidden="1">'13'!$A$6:$G$301</definedName>
    <definedName name="Z_DA529431_8DDB_4F39_B7D1_A6AD6361EB02_.wvu.FilterData" localSheetId="1" hidden="1">'59'!$A$6:$G$301</definedName>
    <definedName name="Z_DD27144B_FEFF_477A_8D91_79F97DC8E9BB_.wvu.FilterData" localSheetId="0" hidden="1">'13'!$A$6:$E$301</definedName>
    <definedName name="Z_DD27144B_FEFF_477A_8D91_79F97DC8E9BB_.wvu.FilterData" localSheetId="1" hidden="1">'59'!$A$6:$E$301</definedName>
    <definedName name="Z_DECBEB33_2672_4DAB_B936_66B00633448C_.wvu.FilterData" localSheetId="0" hidden="1">'13'!$A$6:$E$301</definedName>
    <definedName name="Z_DECBEB33_2672_4DAB_B936_66B00633448C_.wvu.FilterData" localSheetId="1" hidden="1">'59'!$A$6:$E$301</definedName>
    <definedName name="Z_DF4B35B1_F1B9_4EC4_ADC1_A51FD36B7B3A_.wvu.FilterData" localSheetId="0" hidden="1">'13'!$A$6:$G$302</definedName>
    <definedName name="Z_DF4B35B1_F1B9_4EC4_ADC1_A51FD36B7B3A_.wvu.FilterData" localSheetId="1" hidden="1">'59'!$A$6:$G$302</definedName>
    <definedName name="Z_E3A5D5D4_A130_43A6_BAB7_2293E7190270_.wvu.FilterData" localSheetId="0" hidden="1">'13'!$A$6:$G$302</definedName>
    <definedName name="Z_E3A5D5D4_A130_43A6_BAB7_2293E7190270_.wvu.FilterData" localSheetId="1" hidden="1">'59'!$A$6:$G$302</definedName>
    <definedName name="Z_E5E60C4D_E2BC_48C3_AAA7_28116C74DB8C_.wvu.FilterData" localSheetId="0" hidden="1">'13'!$A$6:$E$301</definedName>
    <definedName name="Z_E5E60C4D_E2BC_48C3_AAA7_28116C74DB8C_.wvu.FilterData" localSheetId="1" hidden="1">'59'!$A$6:$E$301</definedName>
    <definedName name="Z_F30279F4_9309_4E33_90A3_F01944D0760F_.wvu.FilterData" localSheetId="0" hidden="1">'13'!$A$6:$E$301</definedName>
    <definedName name="Z_F30279F4_9309_4E33_90A3_F01944D0760F_.wvu.FilterData" localSheetId="1" hidden="1">'59'!$A$6:$E$301</definedName>
    <definedName name="Z_F8185996_BB0E_43E8_8A1A_C0ACB576CD88_.wvu.FilterData" localSheetId="0" hidden="1">'13'!$A$6:$G$301</definedName>
    <definedName name="Z_F8185996_BB0E_43E8_8A1A_C0ACB576CD88_.wvu.FilterData" localSheetId="1" hidden="1">'59'!$A$6:$G$301</definedName>
    <definedName name="Z_FC80B0D7_61B1_4EFF_AF50_8708E3464F4A_.wvu.FilterData" localSheetId="0" hidden="1">'13'!$A$6:$G$306</definedName>
    <definedName name="Z_FC80B0D7_61B1_4EFF_AF50_8708E3464F4A_.wvu.FilterData" localSheetId="1" hidden="1">'59'!$A$6:$G$306</definedName>
    <definedName name="Z_FD4A4FCE_F2ED_438C_A001_456C5B275ADF_.wvu.FilterData" localSheetId="0" hidden="1">'13'!$A$6:$G$302</definedName>
    <definedName name="Z_FD4A4FCE_F2ED_438C_A001_456C5B275ADF_.wvu.FilterData" localSheetId="1" hidden="1">'59'!$A$6:$G$302</definedName>
    <definedName name="Z_FE41E824_DC01_4A58_A859_DAE78BC6469B_.wvu.FilterData" localSheetId="0" hidden="1">'13'!$A$6:$CJ$6</definedName>
    <definedName name="Z_FE41E824_DC01_4A58_A859_DAE78BC6469B_.wvu.FilterData" localSheetId="1" hidden="1">'59'!$A$6:$G$306</definedName>
  </definedNames>
  <calcPr calcId="162913"/>
  <customWorkbookViews>
    <customWorkbookView name="Сосимович - Личное представление" guid="{FE41E824-DC01-4A58-A859-DAE78BC6469B}" mergeInterval="0" personalView="1" maximized="1" xWindow="1" yWindow="1" windowWidth="1916" windowHeight="850" tabRatio="875" activeSheetId="80"/>
    <customWorkbookView name="econsov11 - Личное представление" guid="{58ACD2B8-FD28-4A7D-871D-8EFA633C87E8}" mergeInterval="0" personalView="1" maximized="1" xWindow="1" yWindow="1" windowWidth="1436" windowHeight="628" tabRatio="875" activeSheetId="18"/>
    <customWorkbookView name="Шункова Ольга Николаевна - Личное представление" guid="{64D04CE5-4F05-4BC4-BE7D-9719ADDF491D}" mergeInterval="0" personalView="1" maximized="1" windowWidth="1276" windowHeight="758" tabRatio="875" activeSheetId="52"/>
    <customWorkbookView name="econsov7 - Личное представление" guid="{A8649B01-17FC-4189-A30A-1273DEBB74BC}" mergeInterval="0" personalView="1" maximized="1" xWindow="1" yWindow="1" windowWidth="1916" windowHeight="860" tabRatio="875" activeSheetId="77"/>
    <customWorkbookView name="econsov10 - Личное представление" guid="{8A95BAF2-F1F3-4285-8F14-D9A092E907F7}" mergeInterval="0" personalView="1" maximized="1" xWindow="1" yWindow="1" windowWidth="1436" windowHeight="604" tabRatio="875" activeSheetId="29"/>
    <customWorkbookView name="econsov8 - Личное представление" guid="{AD85C85F-FD0C-4072-AD6E-FCA44F219726}" mergeInterval="0" personalView="1" maximized="1" xWindow="1" yWindow="1" windowWidth="1916" windowHeight="860" tabRatio="875" activeSheetId="72"/>
  </customWorkbookViews>
</workbook>
</file>

<file path=xl/calcChain.xml><?xml version="1.0" encoding="utf-8"?>
<calcChain xmlns="http://schemas.openxmlformats.org/spreadsheetml/2006/main">
  <c r="BT8" i="81" l="1"/>
  <c r="BU8" i="81"/>
  <c r="BV8" i="81"/>
  <c r="BW8" i="81"/>
  <c r="BX8" i="81"/>
  <c r="BY8" i="81"/>
  <c r="BZ8" i="81"/>
  <c r="CA8" i="81"/>
  <c r="CB8" i="81"/>
  <c r="CC8" i="81"/>
  <c r="CD8" i="81"/>
  <c r="CE8" i="81"/>
  <c r="CF8" i="81"/>
  <c r="CG8" i="81"/>
  <c r="CH8" i="81"/>
  <c r="G9" i="81"/>
  <c r="H9" i="81"/>
  <c r="I9" i="81"/>
  <c r="J9" i="81"/>
  <c r="K9" i="81"/>
  <c r="CM9" i="81" s="1"/>
  <c r="L9" i="81"/>
  <c r="M9" i="81"/>
  <c r="N9" i="81"/>
  <c r="O9" i="81"/>
  <c r="P9" i="81"/>
  <c r="Q9" i="81"/>
  <c r="R9" i="81"/>
  <c r="S9" i="81"/>
  <c r="T9" i="81"/>
  <c r="U9" i="81"/>
  <c r="V9" i="81"/>
  <c r="W9" i="81"/>
  <c r="X9" i="81"/>
  <c r="Y9" i="81"/>
  <c r="Z9" i="81"/>
  <c r="AA9" i="81"/>
  <c r="AB9" i="81"/>
  <c r="AC9" i="81"/>
  <c r="AD9" i="81"/>
  <c r="AE9" i="81"/>
  <c r="AF9" i="81"/>
  <c r="AG9" i="81"/>
  <c r="AH9" i="81"/>
  <c r="AI9" i="81"/>
  <c r="AJ9" i="81"/>
  <c r="AK9" i="81"/>
  <c r="AL9" i="81"/>
  <c r="AM9" i="81"/>
  <c r="AN9" i="81"/>
  <c r="AP9" i="81"/>
  <c r="AQ9" i="81"/>
  <c r="AR9" i="81"/>
  <c r="AS9" i="81"/>
  <c r="AT9" i="81"/>
  <c r="AU9" i="81"/>
  <c r="AV9" i="81"/>
  <c r="AW9" i="81"/>
  <c r="AX9" i="81"/>
  <c r="AY9" i="81"/>
  <c r="AZ9" i="81"/>
  <c r="BA9" i="81"/>
  <c r="BB9" i="81"/>
  <c r="BC9" i="81"/>
  <c r="BD9" i="81"/>
  <c r="BE9" i="81"/>
  <c r="BF9" i="81"/>
  <c r="BG9" i="81"/>
  <c r="BH9" i="81"/>
  <c r="BI9" i="81"/>
  <c r="BJ9" i="81"/>
  <c r="BK9" i="81"/>
  <c r="BL9" i="81"/>
  <c r="BM9" i="81"/>
  <c r="BN9" i="81"/>
  <c r="BO9" i="81"/>
  <c r="BP9" i="81"/>
  <c r="BQ9" i="81"/>
  <c r="BS9" i="81"/>
  <c r="BT9" i="81"/>
  <c r="BU9" i="81"/>
  <c r="BV9" i="81"/>
  <c r="BW9" i="81"/>
  <c r="BX9" i="81"/>
  <c r="BY9" i="81"/>
  <c r="BZ9" i="81"/>
  <c r="CA9" i="81"/>
  <c r="CB9" i="81"/>
  <c r="CC9" i="81"/>
  <c r="CD9" i="81"/>
  <c r="CE9" i="81"/>
  <c r="CF9" i="81"/>
  <c r="CG9" i="81"/>
  <c r="CH9" i="81"/>
  <c r="BT10" i="81"/>
  <c r="BU10" i="81"/>
  <c r="BV10" i="81"/>
  <c r="BW10" i="81"/>
  <c r="BX10" i="81"/>
  <c r="BY10" i="81"/>
  <c r="BZ10" i="81"/>
  <c r="CA10" i="81"/>
  <c r="CB10" i="81"/>
  <c r="CC10" i="81"/>
  <c r="CD10" i="81"/>
  <c r="CE10" i="81"/>
  <c r="CF10" i="81"/>
  <c r="CG10" i="81"/>
  <c r="CH10" i="81"/>
  <c r="G11" i="81"/>
  <c r="H11" i="81"/>
  <c r="I11" i="81"/>
  <c r="J11" i="81"/>
  <c r="K11" i="81"/>
  <c r="L11" i="81"/>
  <c r="M11" i="81"/>
  <c r="N11" i="81"/>
  <c r="O11" i="81"/>
  <c r="P11" i="81"/>
  <c r="Q11" i="81"/>
  <c r="R11" i="81"/>
  <c r="S11" i="81"/>
  <c r="T11" i="81"/>
  <c r="U11" i="81"/>
  <c r="V11" i="81"/>
  <c r="W11" i="81"/>
  <c r="X11" i="81"/>
  <c r="Y11" i="81"/>
  <c r="Z11" i="81"/>
  <c r="AA11" i="81"/>
  <c r="AB11" i="81"/>
  <c r="AC11" i="81"/>
  <c r="AD11" i="81"/>
  <c r="AE11" i="81"/>
  <c r="AF11" i="81"/>
  <c r="AG11" i="81"/>
  <c r="AH11" i="81"/>
  <c r="AI11" i="81"/>
  <c r="AJ11" i="81"/>
  <c r="AK11" i="81"/>
  <c r="AL11" i="81"/>
  <c r="AM11" i="81"/>
  <c r="AN11" i="81"/>
  <c r="AP11" i="81"/>
  <c r="AQ11" i="81"/>
  <c r="AR11" i="81"/>
  <c r="AS11" i="81"/>
  <c r="AT11" i="81"/>
  <c r="AU11" i="81"/>
  <c r="AV11" i="81"/>
  <c r="AW11" i="81"/>
  <c r="AX11" i="81"/>
  <c r="AY11" i="81"/>
  <c r="AZ11" i="81"/>
  <c r="BA11" i="81"/>
  <c r="BB11" i="81"/>
  <c r="BC11" i="81"/>
  <c r="BD11" i="81"/>
  <c r="BE11" i="81"/>
  <c r="BF11" i="81"/>
  <c r="BG11" i="81"/>
  <c r="BH11" i="81"/>
  <c r="BI11" i="81"/>
  <c r="BJ11" i="81"/>
  <c r="BK11" i="81"/>
  <c r="BL11" i="81"/>
  <c r="BM11" i="81"/>
  <c r="BN11" i="81"/>
  <c r="BO11" i="81"/>
  <c r="BP11" i="81"/>
  <c r="BQ11" i="81"/>
  <c r="BS11" i="81"/>
  <c r="BT11" i="81"/>
  <c r="BU11" i="81"/>
  <c r="BV11" i="81"/>
  <c r="BW11" i="81"/>
  <c r="BX11" i="81"/>
  <c r="BY11" i="81"/>
  <c r="BZ11" i="81"/>
  <c r="CA11" i="81"/>
  <c r="CB11" i="81"/>
  <c r="CC11" i="81"/>
  <c r="CD11" i="81"/>
  <c r="CE11" i="81"/>
  <c r="CF11" i="81"/>
  <c r="CG11" i="81"/>
  <c r="CH11" i="81"/>
  <c r="G12" i="81"/>
  <c r="H12" i="81"/>
  <c r="I12" i="81"/>
  <c r="J12" i="81"/>
  <c r="K12" i="81"/>
  <c r="CM12" i="81" s="1"/>
  <c r="L12" i="81"/>
  <c r="M12" i="81"/>
  <c r="N12" i="81"/>
  <c r="O12" i="81"/>
  <c r="P12" i="81"/>
  <c r="Q12" i="81"/>
  <c r="R12" i="81"/>
  <c r="S12" i="81"/>
  <c r="T12" i="81"/>
  <c r="U12" i="81"/>
  <c r="V12" i="81"/>
  <c r="W12" i="81"/>
  <c r="X12" i="81"/>
  <c r="Y12" i="81"/>
  <c r="Z12" i="81"/>
  <c r="AA12" i="81"/>
  <c r="AB12" i="81"/>
  <c r="AC12" i="81"/>
  <c r="AD12" i="81"/>
  <c r="AE12" i="81"/>
  <c r="AF12" i="81"/>
  <c r="AG12" i="81"/>
  <c r="AH12" i="81"/>
  <c r="AI12" i="81"/>
  <c r="AJ12" i="81"/>
  <c r="AK12" i="81"/>
  <c r="AL12" i="81"/>
  <c r="AM12" i="81"/>
  <c r="AN12" i="81"/>
  <c r="AP12" i="81"/>
  <c r="AQ12" i="81"/>
  <c r="AR12" i="81"/>
  <c r="AS12" i="81"/>
  <c r="AT12" i="81"/>
  <c r="AU12" i="81"/>
  <c r="AV12" i="81"/>
  <c r="AW12" i="81"/>
  <c r="AX12" i="81"/>
  <c r="AY12" i="81"/>
  <c r="AZ12" i="81"/>
  <c r="BA12" i="81"/>
  <c r="BB12" i="81"/>
  <c r="BC12" i="81"/>
  <c r="BD12" i="81"/>
  <c r="BE12" i="81"/>
  <c r="BF12" i="81"/>
  <c r="BG12" i="81"/>
  <c r="BH12" i="81"/>
  <c r="BI12" i="81"/>
  <c r="BJ12" i="81"/>
  <c r="BK12" i="81"/>
  <c r="BL12" i="81"/>
  <c r="BM12" i="81"/>
  <c r="BN12" i="81"/>
  <c r="BO12" i="81"/>
  <c r="BP12" i="81"/>
  <c r="BQ12" i="81"/>
  <c r="BS12" i="81"/>
  <c r="BT12" i="81"/>
  <c r="BU12" i="81"/>
  <c r="BV12" i="81"/>
  <c r="BW12" i="81"/>
  <c r="BX12" i="81"/>
  <c r="BY12" i="81"/>
  <c r="BZ12" i="81"/>
  <c r="CA12" i="81"/>
  <c r="CB12" i="81"/>
  <c r="CC12" i="81"/>
  <c r="CD12" i="81"/>
  <c r="CE12" i="81"/>
  <c r="CF12" i="81"/>
  <c r="CG12" i="81"/>
  <c r="CH12" i="81"/>
  <c r="G15" i="81"/>
  <c r="H15" i="81"/>
  <c r="I15" i="81"/>
  <c r="J15" i="81"/>
  <c r="K15" i="81"/>
  <c r="L15" i="81"/>
  <c r="M15" i="81"/>
  <c r="N15" i="81"/>
  <c r="O15" i="81"/>
  <c r="P15" i="81"/>
  <c r="Q15" i="81"/>
  <c r="R15" i="81"/>
  <c r="S15" i="81"/>
  <c r="T15" i="81"/>
  <c r="U15" i="81"/>
  <c r="V15" i="81"/>
  <c r="W15" i="81"/>
  <c r="X15" i="81"/>
  <c r="Y15" i="81"/>
  <c r="Z15" i="81"/>
  <c r="AA15" i="81"/>
  <c r="AB15" i="81"/>
  <c r="AC15" i="81"/>
  <c r="AD15" i="81"/>
  <c r="AE15" i="81"/>
  <c r="AF15" i="81"/>
  <c r="AG15" i="81"/>
  <c r="AH15" i="81"/>
  <c r="AI15" i="81"/>
  <c r="AJ15" i="81"/>
  <c r="AK15" i="81"/>
  <c r="AL15" i="81"/>
  <c r="AM15" i="81"/>
  <c r="AN15" i="81"/>
  <c r="AP15" i="81"/>
  <c r="AQ15" i="81"/>
  <c r="AR15" i="81"/>
  <c r="AS15" i="81"/>
  <c r="AT15" i="81"/>
  <c r="AU15" i="81"/>
  <c r="AV15" i="81"/>
  <c r="AW15" i="81"/>
  <c r="AX15" i="81"/>
  <c r="AY15" i="81"/>
  <c r="AZ15" i="81"/>
  <c r="BA15" i="81"/>
  <c r="BB15" i="81"/>
  <c r="BC15" i="81"/>
  <c r="BD15" i="81"/>
  <c r="BE15" i="81"/>
  <c r="BF15" i="81"/>
  <c r="BG15" i="81"/>
  <c r="BH15" i="81"/>
  <c r="BI15" i="81"/>
  <c r="BJ15" i="81"/>
  <c r="BK15" i="81"/>
  <c r="BL15" i="81"/>
  <c r="BM15" i="81"/>
  <c r="BN15" i="81"/>
  <c r="BO15" i="81"/>
  <c r="BP15" i="81"/>
  <c r="BQ15" i="81"/>
  <c r="BS15" i="81"/>
  <c r="BT15" i="81"/>
  <c r="BU15" i="81"/>
  <c r="BV15" i="81"/>
  <c r="BW15" i="81"/>
  <c r="BX15" i="81"/>
  <c r="BY15" i="81"/>
  <c r="BZ15" i="81"/>
  <c r="CA15" i="81"/>
  <c r="CB15" i="81"/>
  <c r="CC15" i="81"/>
  <c r="CD15" i="81"/>
  <c r="CE15" i="81"/>
  <c r="CF15" i="81"/>
  <c r="CG15" i="81"/>
  <c r="CH15" i="81"/>
  <c r="G16" i="81"/>
  <c r="H16" i="81"/>
  <c r="I16" i="81"/>
  <c r="J16" i="81"/>
  <c r="K16" i="81"/>
  <c r="CM16" i="81" s="1"/>
  <c r="L16" i="81"/>
  <c r="M16" i="81"/>
  <c r="N16" i="81"/>
  <c r="O16" i="81"/>
  <c r="P16" i="81"/>
  <c r="Q16" i="81"/>
  <c r="R16" i="81"/>
  <c r="S16" i="81"/>
  <c r="T16" i="81"/>
  <c r="U16" i="81"/>
  <c r="V16" i="81"/>
  <c r="W16" i="81"/>
  <c r="X16" i="81"/>
  <c r="Y16" i="81"/>
  <c r="Z16" i="81"/>
  <c r="AA16" i="81"/>
  <c r="AB16" i="81"/>
  <c r="AC16" i="81"/>
  <c r="AD16" i="81"/>
  <c r="AE16" i="81"/>
  <c r="AF16" i="81"/>
  <c r="AG16" i="81"/>
  <c r="AH16" i="81"/>
  <c r="AI16" i="81"/>
  <c r="AJ16" i="81"/>
  <c r="AK16" i="81"/>
  <c r="AL16" i="81"/>
  <c r="AM16" i="81"/>
  <c r="AN16" i="81"/>
  <c r="AP16" i="81"/>
  <c r="AQ16" i="81"/>
  <c r="AR16" i="81"/>
  <c r="AS16" i="81"/>
  <c r="AT16" i="81"/>
  <c r="AU16" i="81"/>
  <c r="AV16" i="81"/>
  <c r="AW16" i="81"/>
  <c r="AX16" i="81"/>
  <c r="AY16" i="81"/>
  <c r="AZ16" i="81"/>
  <c r="BA16" i="81"/>
  <c r="BB16" i="81"/>
  <c r="BC16" i="81"/>
  <c r="BD16" i="81"/>
  <c r="BE16" i="81"/>
  <c r="BF16" i="81"/>
  <c r="BG16" i="81"/>
  <c r="BH16" i="81"/>
  <c r="BI16" i="81"/>
  <c r="BJ16" i="81"/>
  <c r="BK16" i="81"/>
  <c r="BL16" i="81"/>
  <c r="BM16" i="81"/>
  <c r="BN16" i="81"/>
  <c r="BO16" i="81"/>
  <c r="BP16" i="81"/>
  <c r="BQ16" i="81"/>
  <c r="BS16" i="81"/>
  <c r="BT16" i="81"/>
  <c r="BU16" i="81"/>
  <c r="BV16" i="81"/>
  <c r="BW16" i="81"/>
  <c r="BX16" i="81"/>
  <c r="BY16" i="81"/>
  <c r="BZ16" i="81"/>
  <c r="CA16" i="81"/>
  <c r="CB16" i="81"/>
  <c r="CC16" i="81"/>
  <c r="CD16" i="81"/>
  <c r="CE16" i="81"/>
  <c r="CF16" i="81"/>
  <c r="CG16" i="81"/>
  <c r="CH16" i="81"/>
  <c r="G17" i="81"/>
  <c r="H17" i="81"/>
  <c r="I17" i="81"/>
  <c r="J17" i="81"/>
  <c r="K17" i="81"/>
  <c r="L17" i="81"/>
  <c r="M17" i="81"/>
  <c r="N17" i="81"/>
  <c r="O17" i="81"/>
  <c r="P17" i="81"/>
  <c r="Q17" i="81"/>
  <c r="R17" i="81"/>
  <c r="S17" i="81"/>
  <c r="T17" i="81"/>
  <c r="U17" i="81"/>
  <c r="V17" i="81"/>
  <c r="W17" i="81"/>
  <c r="X17" i="81"/>
  <c r="Y17" i="81"/>
  <c r="Z17" i="81"/>
  <c r="AA17" i="81"/>
  <c r="AB17" i="81"/>
  <c r="AC17" i="81"/>
  <c r="AD17" i="81"/>
  <c r="AE17" i="81"/>
  <c r="AF17" i="81"/>
  <c r="AG17" i="81"/>
  <c r="AH17" i="81"/>
  <c r="AI17" i="81"/>
  <c r="AJ17" i="81"/>
  <c r="AK17" i="81"/>
  <c r="AL17" i="81"/>
  <c r="AM17" i="81"/>
  <c r="AN17" i="81"/>
  <c r="AP17" i="81"/>
  <c r="AQ17" i="81"/>
  <c r="AR17" i="81"/>
  <c r="AS17" i="81"/>
  <c r="AT17" i="81"/>
  <c r="AU17" i="81"/>
  <c r="AV17" i="81"/>
  <c r="AW17" i="81"/>
  <c r="AX17" i="81"/>
  <c r="AY17" i="81"/>
  <c r="AZ17" i="81"/>
  <c r="BA17" i="81"/>
  <c r="BB17" i="81"/>
  <c r="BC17" i="81"/>
  <c r="BD17" i="81"/>
  <c r="BE17" i="81"/>
  <c r="BF17" i="81"/>
  <c r="BG17" i="81"/>
  <c r="BH17" i="81"/>
  <c r="BI17" i="81"/>
  <c r="BJ17" i="81"/>
  <c r="BK17" i="81"/>
  <c r="BL17" i="81"/>
  <c r="BM17" i="81"/>
  <c r="BN17" i="81"/>
  <c r="BO17" i="81"/>
  <c r="BP17" i="81"/>
  <c r="BQ17" i="81"/>
  <c r="BS17" i="81"/>
  <c r="BT17" i="81"/>
  <c r="BU17" i="81"/>
  <c r="BV17" i="81"/>
  <c r="BW17" i="81"/>
  <c r="BX17" i="81"/>
  <c r="BY17" i="81"/>
  <c r="BZ17" i="81"/>
  <c r="CA17" i="81"/>
  <c r="CB17" i="81"/>
  <c r="CC17" i="81"/>
  <c r="CD17" i="81"/>
  <c r="CE17" i="81"/>
  <c r="CF17" i="81"/>
  <c r="CG17" i="81"/>
  <c r="CH17" i="81"/>
  <c r="G18" i="81"/>
  <c r="H18" i="81"/>
  <c r="I18" i="81"/>
  <c r="J18" i="81"/>
  <c r="K18" i="81"/>
  <c r="L18" i="81"/>
  <c r="M18" i="81"/>
  <c r="N18" i="81"/>
  <c r="O18" i="81"/>
  <c r="P18" i="81"/>
  <c r="Q18" i="81"/>
  <c r="R18" i="81"/>
  <c r="S18" i="81"/>
  <c r="T18" i="81"/>
  <c r="U18" i="81"/>
  <c r="V18" i="81"/>
  <c r="W18" i="81"/>
  <c r="X18" i="81"/>
  <c r="Y18" i="81"/>
  <c r="Z18" i="81"/>
  <c r="AA18" i="81"/>
  <c r="AB18" i="81"/>
  <c r="AC18" i="81"/>
  <c r="AD18" i="81"/>
  <c r="AE18" i="81"/>
  <c r="AF18" i="81"/>
  <c r="AG18" i="81"/>
  <c r="AH18" i="81"/>
  <c r="AI18" i="81"/>
  <c r="AJ18" i="81"/>
  <c r="AK18" i="81"/>
  <c r="AL18" i="81"/>
  <c r="AM18" i="81"/>
  <c r="AN18" i="81"/>
  <c r="AP18" i="81"/>
  <c r="AQ18" i="81"/>
  <c r="AR18" i="81"/>
  <c r="AS18" i="81"/>
  <c r="AT18" i="81"/>
  <c r="AU18" i="81"/>
  <c r="AV18" i="81"/>
  <c r="AW18" i="81"/>
  <c r="AX18" i="81"/>
  <c r="AY18" i="81"/>
  <c r="AZ18" i="81"/>
  <c r="BA18" i="81"/>
  <c r="BB18" i="81"/>
  <c r="BC18" i="81"/>
  <c r="BD18" i="81"/>
  <c r="BE18" i="81"/>
  <c r="BF18" i="81"/>
  <c r="BG18" i="81"/>
  <c r="BH18" i="81"/>
  <c r="BI18" i="81"/>
  <c r="BJ18" i="81"/>
  <c r="BK18" i="81"/>
  <c r="BL18" i="81"/>
  <c r="BM18" i="81"/>
  <c r="BN18" i="81"/>
  <c r="BO18" i="81"/>
  <c r="BP18" i="81"/>
  <c r="BQ18" i="81"/>
  <c r="BS18" i="81"/>
  <c r="BT18" i="81"/>
  <c r="BU18" i="81"/>
  <c r="BV18" i="81"/>
  <c r="BW18" i="81"/>
  <c r="BX18" i="81"/>
  <c r="BY18" i="81"/>
  <c r="BZ18" i="81"/>
  <c r="CA18" i="81"/>
  <c r="CB18" i="81"/>
  <c r="CC18" i="81"/>
  <c r="CD18" i="81"/>
  <c r="CE18" i="81"/>
  <c r="CF18" i="81"/>
  <c r="CG18" i="81"/>
  <c r="CH18" i="81"/>
  <c r="G19" i="81"/>
  <c r="H19" i="81"/>
  <c r="I19" i="81"/>
  <c r="J19" i="81"/>
  <c r="K19" i="81"/>
  <c r="L19" i="81"/>
  <c r="M19" i="81"/>
  <c r="N19" i="81"/>
  <c r="O19" i="81"/>
  <c r="P19" i="81"/>
  <c r="Q19" i="81"/>
  <c r="R19" i="81"/>
  <c r="S19" i="81"/>
  <c r="T19" i="81"/>
  <c r="U19" i="81"/>
  <c r="V19" i="81"/>
  <c r="W19" i="81"/>
  <c r="X19" i="81"/>
  <c r="Y19" i="81"/>
  <c r="Z19" i="81"/>
  <c r="AA19" i="81"/>
  <c r="AB19" i="81"/>
  <c r="AC19" i="81"/>
  <c r="AD19" i="81"/>
  <c r="AE19" i="81"/>
  <c r="AF19" i="81"/>
  <c r="AG19" i="81"/>
  <c r="AH19" i="81"/>
  <c r="AI19" i="81"/>
  <c r="AJ19" i="81"/>
  <c r="AK19" i="81"/>
  <c r="AL19" i="81"/>
  <c r="AM19" i="81"/>
  <c r="AN19" i="81"/>
  <c r="AP19" i="81"/>
  <c r="AQ19" i="81"/>
  <c r="AR19" i="81"/>
  <c r="AS19" i="81"/>
  <c r="AT19" i="81"/>
  <c r="AU19" i="81"/>
  <c r="AV19" i="81"/>
  <c r="AW19" i="81"/>
  <c r="AX19" i="81"/>
  <c r="AY19" i="81"/>
  <c r="AZ19" i="81"/>
  <c r="BA19" i="81"/>
  <c r="BB19" i="81"/>
  <c r="BC19" i="81"/>
  <c r="BD19" i="81"/>
  <c r="BE19" i="81"/>
  <c r="BF19" i="81"/>
  <c r="BG19" i="81"/>
  <c r="BH19" i="81"/>
  <c r="BI19" i="81"/>
  <c r="BJ19" i="81"/>
  <c r="BK19" i="81"/>
  <c r="BL19" i="81"/>
  <c r="BM19" i="81"/>
  <c r="BN19" i="81"/>
  <c r="BO19" i="81"/>
  <c r="BP19" i="81"/>
  <c r="BQ19" i="81"/>
  <c r="BS19" i="81"/>
  <c r="BT19" i="81"/>
  <c r="BU19" i="81"/>
  <c r="BV19" i="81"/>
  <c r="BW19" i="81"/>
  <c r="BX19" i="81"/>
  <c r="BY19" i="81"/>
  <c r="BZ19" i="81"/>
  <c r="CA19" i="81"/>
  <c r="CB19" i="81"/>
  <c r="CC19" i="81"/>
  <c r="CD19" i="81"/>
  <c r="CE19" i="81"/>
  <c r="CF19" i="81"/>
  <c r="CG19" i="81"/>
  <c r="CH19" i="81"/>
  <c r="V20" i="81"/>
  <c r="G21" i="81"/>
  <c r="H21" i="81"/>
  <c r="I21" i="81"/>
  <c r="J21" i="81"/>
  <c r="K21" i="81"/>
  <c r="CM21" i="81" s="1"/>
  <c r="L21" i="81"/>
  <c r="M21" i="81"/>
  <c r="N21" i="81"/>
  <c r="O21" i="81"/>
  <c r="P21" i="81"/>
  <c r="Q21" i="81"/>
  <c r="R21" i="81"/>
  <c r="S21" i="81"/>
  <c r="T21" i="81"/>
  <c r="U21" i="81"/>
  <c r="V21" i="81"/>
  <c r="W21" i="81"/>
  <c r="X21" i="81"/>
  <c r="Y21" i="81"/>
  <c r="Z21" i="81"/>
  <c r="AA21" i="81"/>
  <c r="AB21" i="81"/>
  <c r="AC21" i="81"/>
  <c r="AD21" i="81"/>
  <c r="AE21" i="81"/>
  <c r="AF21" i="81"/>
  <c r="AG21" i="81"/>
  <c r="AH21" i="81"/>
  <c r="AI21" i="81"/>
  <c r="AJ21" i="81"/>
  <c r="AK21" i="81"/>
  <c r="AL21" i="81"/>
  <c r="AM21" i="81"/>
  <c r="AN21" i="81"/>
  <c r="AP21" i="81"/>
  <c r="AQ21" i="81"/>
  <c r="AR21" i="81"/>
  <c r="AS21" i="81"/>
  <c r="AT21" i="81"/>
  <c r="AU21" i="81"/>
  <c r="AV21" i="81"/>
  <c r="AW21" i="81"/>
  <c r="AX21" i="81"/>
  <c r="AY21" i="81"/>
  <c r="AZ21" i="81"/>
  <c r="BA21" i="81"/>
  <c r="BB21" i="81"/>
  <c r="BC21" i="81"/>
  <c r="BD21" i="81"/>
  <c r="BE21" i="81"/>
  <c r="BF21" i="81"/>
  <c r="BG21" i="81"/>
  <c r="BH21" i="81"/>
  <c r="BI21" i="81"/>
  <c r="BJ21" i="81"/>
  <c r="BK21" i="81"/>
  <c r="BL21" i="81"/>
  <c r="BM21" i="81"/>
  <c r="BN21" i="81"/>
  <c r="BO21" i="81"/>
  <c r="BP21" i="81"/>
  <c r="BQ21" i="81"/>
  <c r="BS21" i="81"/>
  <c r="BT21" i="81"/>
  <c r="BU21" i="81"/>
  <c r="BV21" i="81"/>
  <c r="BW21" i="81"/>
  <c r="BX21" i="81"/>
  <c r="BY21" i="81"/>
  <c r="BZ21" i="81"/>
  <c r="CA21" i="81"/>
  <c r="CB21" i="81"/>
  <c r="CC21" i="81"/>
  <c r="CD21" i="81"/>
  <c r="CE21" i="81"/>
  <c r="CF21" i="81"/>
  <c r="CG21" i="81"/>
  <c r="CH21" i="81"/>
  <c r="G22" i="81"/>
  <c r="H22" i="81"/>
  <c r="I22" i="81"/>
  <c r="J22" i="81"/>
  <c r="K22" i="81"/>
  <c r="L22" i="81"/>
  <c r="M22" i="81"/>
  <c r="N22" i="81"/>
  <c r="O22" i="81"/>
  <c r="P22" i="81"/>
  <c r="Q22" i="81"/>
  <c r="R22" i="81"/>
  <c r="S22" i="81"/>
  <c r="T22" i="81"/>
  <c r="U22" i="81"/>
  <c r="V22" i="81"/>
  <c r="W22" i="81"/>
  <c r="X22" i="81"/>
  <c r="Y22" i="81"/>
  <c r="Z22" i="81"/>
  <c r="AA22" i="81"/>
  <c r="AB22" i="81"/>
  <c r="AC22" i="81"/>
  <c r="AD22" i="81"/>
  <c r="AE22" i="81"/>
  <c r="AF22" i="81"/>
  <c r="AG22" i="81"/>
  <c r="AH22" i="81"/>
  <c r="AI22" i="81"/>
  <c r="AJ22" i="81"/>
  <c r="AK22" i="81"/>
  <c r="AL22" i="81"/>
  <c r="AM22" i="81"/>
  <c r="AN22" i="81"/>
  <c r="AP22" i="81"/>
  <c r="AQ22" i="81"/>
  <c r="AR22" i="81"/>
  <c r="AS22" i="81"/>
  <c r="AT22" i="81"/>
  <c r="AU22" i="81"/>
  <c r="AV22" i="81"/>
  <c r="AW22" i="81"/>
  <c r="AX22" i="81"/>
  <c r="AY22" i="81"/>
  <c r="AZ22" i="81"/>
  <c r="BA22" i="81"/>
  <c r="BB22" i="81"/>
  <c r="BC22" i="81"/>
  <c r="BD22" i="81"/>
  <c r="BE22" i="81"/>
  <c r="BF22" i="81"/>
  <c r="BG22" i="81"/>
  <c r="BH22" i="81"/>
  <c r="BI22" i="81"/>
  <c r="BJ22" i="81"/>
  <c r="BK22" i="81"/>
  <c r="BL22" i="81"/>
  <c r="BM22" i="81"/>
  <c r="BN22" i="81"/>
  <c r="BO22" i="81"/>
  <c r="BP22" i="81"/>
  <c r="BQ22" i="81"/>
  <c r="BS22" i="81"/>
  <c r="BT22" i="81"/>
  <c r="BU22" i="81"/>
  <c r="BV22" i="81"/>
  <c r="BW22" i="81"/>
  <c r="BX22" i="81"/>
  <c r="BY22" i="81"/>
  <c r="BZ22" i="81"/>
  <c r="CA22" i="81"/>
  <c r="CB22" i="81"/>
  <c r="CC22" i="81"/>
  <c r="CD22" i="81"/>
  <c r="CE22" i="81"/>
  <c r="CF22" i="81"/>
  <c r="CG22" i="81"/>
  <c r="CH22" i="81"/>
  <c r="G24" i="81"/>
  <c r="H24" i="81"/>
  <c r="I24" i="81"/>
  <c r="J24" i="81"/>
  <c r="K24" i="81"/>
  <c r="CM24" i="81" s="1"/>
  <c r="L24" i="81"/>
  <c r="M24" i="81"/>
  <c r="N24" i="81"/>
  <c r="O24" i="81"/>
  <c r="P24" i="81"/>
  <c r="Q24" i="81"/>
  <c r="R24" i="81"/>
  <c r="S24" i="81"/>
  <c r="T24" i="81"/>
  <c r="U24" i="81"/>
  <c r="V24" i="81"/>
  <c r="W24" i="81"/>
  <c r="X24" i="81"/>
  <c r="Y24" i="81"/>
  <c r="Z24" i="81"/>
  <c r="AA24" i="81"/>
  <c r="AB24" i="81"/>
  <c r="AC24" i="81"/>
  <c r="AD24" i="81"/>
  <c r="AE24" i="81"/>
  <c r="AF24" i="81"/>
  <c r="AG24" i="81"/>
  <c r="AH24" i="81"/>
  <c r="AI24" i="81"/>
  <c r="AJ24" i="81"/>
  <c r="AK24" i="81"/>
  <c r="AL24" i="81"/>
  <c r="AM24" i="81"/>
  <c r="AN24" i="81"/>
  <c r="AP24" i="81"/>
  <c r="AQ24" i="81"/>
  <c r="AR24" i="81"/>
  <c r="AS24" i="81"/>
  <c r="AT24" i="81"/>
  <c r="AU24" i="81"/>
  <c r="AV24" i="81"/>
  <c r="AW24" i="81"/>
  <c r="AX24" i="81"/>
  <c r="AY24" i="81"/>
  <c r="AZ24" i="81"/>
  <c r="BA24" i="81"/>
  <c r="BB24" i="81"/>
  <c r="BC24" i="81"/>
  <c r="BD24" i="81"/>
  <c r="BE24" i="81"/>
  <c r="BF24" i="81"/>
  <c r="BG24" i="81"/>
  <c r="BH24" i="81"/>
  <c r="BI24" i="81"/>
  <c r="BJ24" i="81"/>
  <c r="BK24" i="81"/>
  <c r="BL24" i="81"/>
  <c r="BM24" i="81"/>
  <c r="BN24" i="81"/>
  <c r="BO24" i="81"/>
  <c r="BP24" i="81"/>
  <c r="BQ24" i="81"/>
  <c r="BS24" i="81"/>
  <c r="BT24" i="81"/>
  <c r="BU24" i="81"/>
  <c r="BV24" i="81"/>
  <c r="BW24" i="81"/>
  <c r="BX24" i="81"/>
  <c r="BY24" i="81"/>
  <c r="BZ24" i="81"/>
  <c r="CA24" i="81"/>
  <c r="CB24" i="81"/>
  <c r="CC24" i="81"/>
  <c r="CD24" i="81"/>
  <c r="CE24" i="81"/>
  <c r="CF24" i="81"/>
  <c r="CG24" i="81"/>
  <c r="CH24" i="81"/>
  <c r="G25" i="81"/>
  <c r="H25" i="81"/>
  <c r="I25" i="81"/>
  <c r="J25" i="81"/>
  <c r="K25" i="81"/>
  <c r="L25" i="81"/>
  <c r="M25" i="81"/>
  <c r="N25" i="81"/>
  <c r="O25" i="81"/>
  <c r="P25" i="81"/>
  <c r="Q25" i="81"/>
  <c r="R25" i="81"/>
  <c r="S25" i="81"/>
  <c r="T25" i="81"/>
  <c r="U25" i="81"/>
  <c r="V25" i="81"/>
  <c r="W25" i="81"/>
  <c r="X25" i="81"/>
  <c r="Y25" i="81"/>
  <c r="Z25" i="81"/>
  <c r="AA25" i="81"/>
  <c r="AB25" i="81"/>
  <c r="AC25" i="81"/>
  <c r="AD25" i="81"/>
  <c r="AE25" i="81"/>
  <c r="AF25" i="81"/>
  <c r="AG25" i="81"/>
  <c r="AH25" i="81"/>
  <c r="AI25" i="81"/>
  <c r="AJ25" i="81"/>
  <c r="AK25" i="81"/>
  <c r="AL25" i="81"/>
  <c r="AM25" i="81"/>
  <c r="AN25" i="81"/>
  <c r="AP25" i="81"/>
  <c r="AQ25" i="81"/>
  <c r="AR25" i="81"/>
  <c r="AS25" i="81"/>
  <c r="AT25" i="81"/>
  <c r="AU25" i="81"/>
  <c r="AV25" i="81"/>
  <c r="AW25" i="81"/>
  <c r="AX25" i="81"/>
  <c r="AY25" i="81"/>
  <c r="AZ25" i="81"/>
  <c r="BA25" i="81"/>
  <c r="BB25" i="81"/>
  <c r="BC25" i="81"/>
  <c r="BD25" i="81"/>
  <c r="BE25" i="81"/>
  <c r="BF25" i="81"/>
  <c r="BG25" i="81"/>
  <c r="BH25" i="81"/>
  <c r="BI25" i="81"/>
  <c r="BJ25" i="81"/>
  <c r="BK25" i="81"/>
  <c r="BL25" i="81"/>
  <c r="BM25" i="81"/>
  <c r="BN25" i="81"/>
  <c r="BO25" i="81"/>
  <c r="BP25" i="81"/>
  <c r="BQ25" i="81"/>
  <c r="BS25" i="81"/>
  <c r="BT25" i="81"/>
  <c r="BU25" i="81"/>
  <c r="BV25" i="81"/>
  <c r="BW25" i="81"/>
  <c r="BX25" i="81"/>
  <c r="BY25" i="81"/>
  <c r="BZ25" i="81"/>
  <c r="CA25" i="81"/>
  <c r="CB25" i="81"/>
  <c r="CC25" i="81"/>
  <c r="CD25" i="81"/>
  <c r="CE25" i="81"/>
  <c r="CF25" i="81"/>
  <c r="CG25" i="81"/>
  <c r="CH25" i="81"/>
  <c r="G26" i="81"/>
  <c r="H26" i="81"/>
  <c r="I26" i="81"/>
  <c r="J26" i="81"/>
  <c r="K26" i="81"/>
  <c r="CM26" i="81" s="1"/>
  <c r="L26" i="81"/>
  <c r="M26" i="81"/>
  <c r="N26" i="81"/>
  <c r="O26" i="81"/>
  <c r="P26" i="81"/>
  <c r="Q26" i="81"/>
  <c r="R26" i="81"/>
  <c r="S26" i="81"/>
  <c r="T26" i="81"/>
  <c r="U26" i="81"/>
  <c r="V26" i="81"/>
  <c r="W26" i="81"/>
  <c r="X26" i="81"/>
  <c r="Y26" i="81"/>
  <c r="Z26" i="81"/>
  <c r="AA26" i="81"/>
  <c r="AB26" i="81"/>
  <c r="AC26" i="81"/>
  <c r="AD26" i="81"/>
  <c r="AE26" i="81"/>
  <c r="AF26" i="81"/>
  <c r="AG26" i="81"/>
  <c r="AH26" i="81"/>
  <c r="AI26" i="81"/>
  <c r="AJ26" i="81"/>
  <c r="AK26" i="81"/>
  <c r="AL26" i="81"/>
  <c r="AM26" i="81"/>
  <c r="AN26" i="81"/>
  <c r="AP26" i="81"/>
  <c r="AQ26" i="81"/>
  <c r="AR26" i="81"/>
  <c r="AS26" i="81"/>
  <c r="AT26" i="81"/>
  <c r="AU26" i="81"/>
  <c r="AV26" i="81"/>
  <c r="AW26" i="81"/>
  <c r="AX26" i="81"/>
  <c r="AY26" i="81"/>
  <c r="AZ26" i="81"/>
  <c r="BA26" i="81"/>
  <c r="BB26" i="81"/>
  <c r="BC26" i="81"/>
  <c r="BD26" i="81"/>
  <c r="BE26" i="81"/>
  <c r="BF26" i="81"/>
  <c r="BG26" i="81"/>
  <c r="BH26" i="81"/>
  <c r="BI26" i="81"/>
  <c r="BJ26" i="81"/>
  <c r="BK26" i="81"/>
  <c r="BL26" i="81"/>
  <c r="BM26" i="81"/>
  <c r="BN26" i="81"/>
  <c r="BO26" i="81"/>
  <c r="BP26" i="81"/>
  <c r="BQ26" i="81"/>
  <c r="BS26" i="81"/>
  <c r="BT26" i="81"/>
  <c r="BU26" i="81"/>
  <c r="BV26" i="81"/>
  <c r="BW26" i="81"/>
  <c r="BX26" i="81"/>
  <c r="BY26" i="81"/>
  <c r="BZ26" i="81"/>
  <c r="CA26" i="81"/>
  <c r="CB26" i="81"/>
  <c r="CC26" i="81"/>
  <c r="CD26" i="81"/>
  <c r="CE26" i="81"/>
  <c r="CF26" i="81"/>
  <c r="CG26" i="81"/>
  <c r="CH26" i="81"/>
  <c r="G27" i="81"/>
  <c r="H27" i="81"/>
  <c r="I27" i="81"/>
  <c r="CM27" i="81" s="1"/>
  <c r="J27" i="81"/>
  <c r="K27" i="81"/>
  <c r="L27" i="81"/>
  <c r="M27" i="81"/>
  <c r="N27" i="81"/>
  <c r="O27" i="81"/>
  <c r="P27" i="81"/>
  <c r="Q27" i="81"/>
  <c r="R27" i="81"/>
  <c r="S27" i="81"/>
  <c r="T27" i="81"/>
  <c r="U27" i="81"/>
  <c r="V27" i="81"/>
  <c r="W27" i="81"/>
  <c r="X27" i="81"/>
  <c r="Y27" i="81"/>
  <c r="Z27" i="81"/>
  <c r="AA27" i="81"/>
  <c r="AB27" i="81"/>
  <c r="AC27" i="81"/>
  <c r="AD27" i="81"/>
  <c r="AE27" i="81"/>
  <c r="AF27" i="81"/>
  <c r="AG27" i="81"/>
  <c r="AH27" i="81"/>
  <c r="AI27" i="81"/>
  <c r="AJ27" i="81"/>
  <c r="AK27" i="81"/>
  <c r="AL27" i="81"/>
  <c r="AM27" i="81"/>
  <c r="AN27" i="81"/>
  <c r="AP27" i="81"/>
  <c r="AQ27" i="81"/>
  <c r="AR27" i="81"/>
  <c r="AS27" i="81"/>
  <c r="AT27" i="81"/>
  <c r="AU27" i="81"/>
  <c r="AV27" i="81"/>
  <c r="AW27" i="81"/>
  <c r="AX27" i="81"/>
  <c r="AY27" i="81"/>
  <c r="AZ27" i="81"/>
  <c r="BA27" i="81"/>
  <c r="BB27" i="81"/>
  <c r="BC27" i="81"/>
  <c r="BD27" i="81"/>
  <c r="BE27" i="81"/>
  <c r="BF27" i="81"/>
  <c r="BG27" i="81"/>
  <c r="BH27" i="81"/>
  <c r="BI27" i="81"/>
  <c r="BJ27" i="81"/>
  <c r="BK27" i="81"/>
  <c r="BL27" i="81"/>
  <c r="BM27" i="81"/>
  <c r="BN27" i="81"/>
  <c r="BO27" i="81"/>
  <c r="BP27" i="81"/>
  <c r="BQ27" i="81"/>
  <c r="BS27" i="81"/>
  <c r="BT27" i="81"/>
  <c r="BU27" i="81"/>
  <c r="BV27" i="81"/>
  <c r="BW27" i="81"/>
  <c r="BX27" i="81"/>
  <c r="BY27" i="81"/>
  <c r="BZ27" i="81"/>
  <c r="CA27" i="81"/>
  <c r="CB27" i="81"/>
  <c r="CC27" i="81"/>
  <c r="CD27" i="81"/>
  <c r="CE27" i="81"/>
  <c r="CF27" i="81"/>
  <c r="CG27" i="81"/>
  <c r="CH27" i="81"/>
  <c r="H28" i="81"/>
  <c r="I28" i="81"/>
  <c r="J28" i="81"/>
  <c r="K28" i="81"/>
  <c r="CM28" i="81" s="1"/>
  <c r="L28" i="81"/>
  <c r="M28" i="81"/>
  <c r="N28" i="81"/>
  <c r="O28" i="81"/>
  <c r="P28" i="81"/>
  <c r="Q28" i="81"/>
  <c r="R28" i="81"/>
  <c r="S28" i="81"/>
  <c r="T28" i="81"/>
  <c r="U28" i="81"/>
  <c r="V28" i="81"/>
  <c r="W28" i="81"/>
  <c r="X28" i="81"/>
  <c r="Y28" i="81"/>
  <c r="Z28" i="81"/>
  <c r="AA28" i="81"/>
  <c r="AB28" i="81"/>
  <c r="AC28" i="81"/>
  <c r="AD28" i="81"/>
  <c r="AE28" i="81"/>
  <c r="AF28" i="81"/>
  <c r="AG28" i="81"/>
  <c r="AH28" i="81"/>
  <c r="AI28" i="81"/>
  <c r="AJ28" i="81"/>
  <c r="AK28" i="81"/>
  <c r="AL28" i="81"/>
  <c r="AM28" i="81"/>
  <c r="AN28" i="81"/>
  <c r="AP28" i="81"/>
  <c r="AQ28" i="81"/>
  <c r="AR28" i="81"/>
  <c r="AS28" i="81"/>
  <c r="AT28" i="81"/>
  <c r="AU28" i="81"/>
  <c r="AV28" i="81"/>
  <c r="AW28" i="81"/>
  <c r="AX28" i="81"/>
  <c r="AY28" i="81"/>
  <c r="AZ28" i="81"/>
  <c r="BA28" i="81"/>
  <c r="BB28" i="81"/>
  <c r="BC28" i="81"/>
  <c r="BD28" i="81"/>
  <c r="BE28" i="81"/>
  <c r="BF28" i="81"/>
  <c r="BG28" i="81"/>
  <c r="BH28" i="81"/>
  <c r="BI28" i="81"/>
  <c r="BJ28" i="81"/>
  <c r="BK28" i="81"/>
  <c r="BL28" i="81"/>
  <c r="BM28" i="81"/>
  <c r="BN28" i="81"/>
  <c r="BO28" i="81"/>
  <c r="BP28" i="81"/>
  <c r="BQ28" i="81"/>
  <c r="BS28" i="81"/>
  <c r="BT28" i="81"/>
  <c r="BU28" i="81"/>
  <c r="BV28" i="81"/>
  <c r="BW28" i="81"/>
  <c r="BX28" i="81"/>
  <c r="BY28" i="81"/>
  <c r="BZ28" i="81"/>
  <c r="CA28" i="81"/>
  <c r="CB28" i="81"/>
  <c r="CC28" i="81"/>
  <c r="CD28" i="81"/>
  <c r="CE28" i="81"/>
  <c r="CF28" i="81"/>
  <c r="CG28" i="81"/>
  <c r="CH28" i="81"/>
  <c r="G29" i="81"/>
  <c r="H29" i="81"/>
  <c r="I29" i="81"/>
  <c r="J29" i="81"/>
  <c r="K29" i="81"/>
  <c r="L29" i="81"/>
  <c r="M29" i="81"/>
  <c r="N29" i="81"/>
  <c r="O29" i="81"/>
  <c r="P29" i="81"/>
  <c r="Q29" i="81"/>
  <c r="R29" i="81"/>
  <c r="S29" i="81"/>
  <c r="T29" i="81"/>
  <c r="U29" i="81"/>
  <c r="V29" i="81"/>
  <c r="W29" i="81"/>
  <c r="X29" i="81"/>
  <c r="Y29" i="81"/>
  <c r="Z29" i="81"/>
  <c r="AA29" i="81"/>
  <c r="AB29" i="81"/>
  <c r="AC29" i="81"/>
  <c r="AD29" i="81"/>
  <c r="CL29" i="81" s="1"/>
  <c r="AE29" i="81"/>
  <c r="AF29" i="81"/>
  <c r="AG29" i="81"/>
  <c r="AH29" i="81"/>
  <c r="AI29" i="81"/>
  <c r="AJ29" i="81"/>
  <c r="AK29" i="81"/>
  <c r="AL29" i="81"/>
  <c r="AM29" i="81"/>
  <c r="AN29" i="81"/>
  <c r="AP29" i="81"/>
  <c r="AQ29" i="81"/>
  <c r="AR29" i="81"/>
  <c r="AS29" i="81"/>
  <c r="AT29" i="81"/>
  <c r="AU29" i="81"/>
  <c r="AV29" i="81"/>
  <c r="AW29" i="81"/>
  <c r="AX29" i="81"/>
  <c r="AY29" i="81"/>
  <c r="AZ29" i="81"/>
  <c r="BA29" i="81"/>
  <c r="BB29" i="81"/>
  <c r="BC29" i="81"/>
  <c r="BD29" i="81"/>
  <c r="BE29" i="81"/>
  <c r="BF29" i="81"/>
  <c r="BG29" i="81"/>
  <c r="BH29" i="81"/>
  <c r="BI29" i="81"/>
  <c r="BJ29" i="81"/>
  <c r="BK29" i="81"/>
  <c r="BL29" i="81"/>
  <c r="BM29" i="81"/>
  <c r="BN29" i="81"/>
  <c r="BO29" i="81"/>
  <c r="BP29" i="81"/>
  <c r="BQ29" i="81"/>
  <c r="BS29" i="81"/>
  <c r="BT29" i="81"/>
  <c r="BU29" i="81"/>
  <c r="BV29" i="81"/>
  <c r="BW29" i="81"/>
  <c r="BX29" i="81"/>
  <c r="BY29" i="81"/>
  <c r="BZ29" i="81"/>
  <c r="CA29" i="81"/>
  <c r="CB29" i="81"/>
  <c r="CC29" i="81"/>
  <c r="CD29" i="81"/>
  <c r="CE29" i="81"/>
  <c r="CF29" i="81"/>
  <c r="CG29" i="81"/>
  <c r="CH29" i="81"/>
  <c r="H31" i="81"/>
  <c r="G32" i="81"/>
  <c r="H32" i="81"/>
  <c r="I32" i="81"/>
  <c r="J32" i="81"/>
  <c r="K32" i="81"/>
  <c r="CM32" i="81" s="1"/>
  <c r="L32" i="81"/>
  <c r="M32" i="81"/>
  <c r="N32" i="81"/>
  <c r="O32" i="81"/>
  <c r="P32" i="81"/>
  <c r="Q32" i="81"/>
  <c r="R32" i="81"/>
  <c r="S32" i="81"/>
  <c r="T32" i="81"/>
  <c r="U32" i="81"/>
  <c r="V32" i="81"/>
  <c r="W32" i="81"/>
  <c r="X32" i="81"/>
  <c r="Y32" i="81"/>
  <c r="Z32" i="81"/>
  <c r="AA32" i="81"/>
  <c r="AB32" i="81"/>
  <c r="AC32" i="81"/>
  <c r="AD32" i="81"/>
  <c r="AE32" i="81"/>
  <c r="AF32" i="81"/>
  <c r="AG32" i="81"/>
  <c r="AH32" i="81"/>
  <c r="AI32" i="81"/>
  <c r="AJ32" i="81"/>
  <c r="AK32" i="81"/>
  <c r="AL32" i="81"/>
  <c r="AM32" i="81"/>
  <c r="AN32" i="81"/>
  <c r="AP32" i="81"/>
  <c r="AQ32" i="81"/>
  <c r="AR32" i="81"/>
  <c r="AS32" i="81"/>
  <c r="AT32" i="81"/>
  <c r="AU32" i="81"/>
  <c r="AV32" i="81"/>
  <c r="AW32" i="81"/>
  <c r="AX32" i="81"/>
  <c r="AY32" i="81"/>
  <c r="AZ32" i="81"/>
  <c r="BA32" i="81"/>
  <c r="BB32" i="81"/>
  <c r="BC32" i="81"/>
  <c r="BD32" i="81"/>
  <c r="BE32" i="81"/>
  <c r="BF32" i="81"/>
  <c r="BG32" i="81"/>
  <c r="BH32" i="81"/>
  <c r="BI32" i="81"/>
  <c r="BJ32" i="81"/>
  <c r="BK32" i="81"/>
  <c r="BL32" i="81"/>
  <c r="BM32" i="81"/>
  <c r="BN32" i="81"/>
  <c r="BO32" i="81"/>
  <c r="BP32" i="81"/>
  <c r="BQ32" i="81"/>
  <c r="BS32" i="81"/>
  <c r="BT32" i="81"/>
  <c r="BU32" i="81"/>
  <c r="BV32" i="81"/>
  <c r="BW32" i="81"/>
  <c r="BX32" i="81"/>
  <c r="BY32" i="81"/>
  <c r="BZ32" i="81"/>
  <c r="CA32" i="81"/>
  <c r="CB32" i="81"/>
  <c r="CC32" i="81"/>
  <c r="CD32" i="81"/>
  <c r="CE32" i="81"/>
  <c r="CF32" i="81"/>
  <c r="CG32" i="81"/>
  <c r="CH32" i="81"/>
  <c r="G33" i="81"/>
  <c r="H33" i="81"/>
  <c r="I33" i="81"/>
  <c r="CM33" i="81" s="1"/>
  <c r="J33" i="81"/>
  <c r="K33" i="81"/>
  <c r="L33" i="81"/>
  <c r="M33" i="81"/>
  <c r="N33" i="81"/>
  <c r="O33" i="81"/>
  <c r="P33" i="81"/>
  <c r="Q33" i="81"/>
  <c r="R33" i="81"/>
  <c r="S33" i="81"/>
  <c r="T33" i="81"/>
  <c r="U33" i="81"/>
  <c r="V33" i="81"/>
  <c r="W33" i="81"/>
  <c r="X33" i="81"/>
  <c r="Y33" i="81"/>
  <c r="Z33" i="81"/>
  <c r="AA33" i="81"/>
  <c r="AB33" i="81"/>
  <c r="AC33" i="81"/>
  <c r="AD33" i="81"/>
  <c r="AE33" i="81"/>
  <c r="AF33" i="81"/>
  <c r="AG33" i="81"/>
  <c r="AH33" i="81"/>
  <c r="AI33" i="81"/>
  <c r="AJ33" i="81"/>
  <c r="AK33" i="81"/>
  <c r="AL33" i="81"/>
  <c r="AM33" i="81"/>
  <c r="AN33" i="81"/>
  <c r="AP33" i="81"/>
  <c r="AQ33" i="81"/>
  <c r="AR33" i="81"/>
  <c r="AS33" i="81"/>
  <c r="AT33" i="81"/>
  <c r="AU33" i="81"/>
  <c r="AV33" i="81"/>
  <c r="AW33" i="81"/>
  <c r="AX33" i="81"/>
  <c r="AY33" i="81"/>
  <c r="AZ33" i="81"/>
  <c r="BA33" i="81"/>
  <c r="BB33" i="81"/>
  <c r="BC33" i="81"/>
  <c r="BD33" i="81"/>
  <c r="BE33" i="81"/>
  <c r="BF33" i="81"/>
  <c r="BG33" i="81"/>
  <c r="BH33" i="81"/>
  <c r="BI33" i="81"/>
  <c r="BJ33" i="81"/>
  <c r="BK33" i="81"/>
  <c r="BL33" i="81"/>
  <c r="BM33" i="81"/>
  <c r="BN33" i="81"/>
  <c r="BO33" i="81"/>
  <c r="BP33" i="81"/>
  <c r="BQ33" i="81"/>
  <c r="BS33" i="81"/>
  <c r="BT33" i="81"/>
  <c r="BU33" i="81"/>
  <c r="BV33" i="81"/>
  <c r="BW33" i="81"/>
  <c r="BX33" i="81"/>
  <c r="BY33" i="81"/>
  <c r="BZ33" i="81"/>
  <c r="CA33" i="81"/>
  <c r="CB33" i="81"/>
  <c r="CC33" i="81"/>
  <c r="CD33" i="81"/>
  <c r="CE33" i="81"/>
  <c r="CF33" i="81"/>
  <c r="CG33" i="81"/>
  <c r="CH33" i="81"/>
  <c r="G34" i="81"/>
  <c r="H34" i="81"/>
  <c r="I34" i="81"/>
  <c r="J34" i="81"/>
  <c r="K34" i="81"/>
  <c r="CM34" i="81" s="1"/>
  <c r="L34" i="81"/>
  <c r="M34" i="81"/>
  <c r="N34" i="81"/>
  <c r="O34" i="81"/>
  <c r="P34" i="81"/>
  <c r="Q34" i="81"/>
  <c r="R34" i="81"/>
  <c r="S34" i="81"/>
  <c r="T34" i="81"/>
  <c r="U34" i="81"/>
  <c r="V34" i="81"/>
  <c r="W34" i="81"/>
  <c r="X34" i="81"/>
  <c r="Y34" i="81"/>
  <c r="Z34" i="81"/>
  <c r="AA34" i="81"/>
  <c r="AB34" i="81"/>
  <c r="AC34" i="81"/>
  <c r="AD34" i="81"/>
  <c r="AE34" i="81"/>
  <c r="AF34" i="81"/>
  <c r="AG34" i="81"/>
  <c r="AH34" i="81"/>
  <c r="AI34" i="81"/>
  <c r="AJ34" i="81"/>
  <c r="AK34" i="81"/>
  <c r="AL34" i="81"/>
  <c r="AM34" i="81"/>
  <c r="AN34" i="81"/>
  <c r="AP34" i="81"/>
  <c r="AQ34" i="81"/>
  <c r="AR34" i="81"/>
  <c r="AS34" i="81"/>
  <c r="AT34" i="81"/>
  <c r="AU34" i="81"/>
  <c r="AV34" i="81"/>
  <c r="AW34" i="81"/>
  <c r="AX34" i="81"/>
  <c r="AY34" i="81"/>
  <c r="AZ34" i="81"/>
  <c r="BA34" i="81"/>
  <c r="BB34" i="81"/>
  <c r="BC34" i="81"/>
  <c r="BD34" i="81"/>
  <c r="BE34" i="81"/>
  <c r="BF34" i="81"/>
  <c r="BG34" i="81"/>
  <c r="BH34" i="81"/>
  <c r="BI34" i="81"/>
  <c r="BJ34" i="81"/>
  <c r="BK34" i="81"/>
  <c r="BL34" i="81"/>
  <c r="BM34" i="81"/>
  <c r="BN34" i="81"/>
  <c r="BO34" i="81"/>
  <c r="BP34" i="81"/>
  <c r="BQ34" i="81"/>
  <c r="BS34" i="81"/>
  <c r="BT34" i="81"/>
  <c r="BU34" i="81"/>
  <c r="BV34" i="81"/>
  <c r="BW34" i="81"/>
  <c r="BX34" i="81"/>
  <c r="BY34" i="81"/>
  <c r="BZ34" i="81"/>
  <c r="CA34" i="81"/>
  <c r="CB34" i="81"/>
  <c r="CC34" i="81"/>
  <c r="CD34" i="81"/>
  <c r="CE34" i="81"/>
  <c r="CF34" i="81"/>
  <c r="CG34" i="81"/>
  <c r="CH34" i="81"/>
  <c r="G35" i="81"/>
  <c r="H35" i="81"/>
  <c r="I35" i="81"/>
  <c r="CM35" i="81" s="1"/>
  <c r="J35" i="81"/>
  <c r="K35" i="81"/>
  <c r="L35" i="81"/>
  <c r="M35" i="81"/>
  <c r="N35" i="81"/>
  <c r="O35" i="81"/>
  <c r="P35" i="81"/>
  <c r="Q35" i="81"/>
  <c r="R35" i="81"/>
  <c r="S35" i="81"/>
  <c r="T35" i="81"/>
  <c r="U35" i="81"/>
  <c r="V35" i="81"/>
  <c r="W35" i="81"/>
  <c r="X35" i="81"/>
  <c r="Y35" i="81"/>
  <c r="CN35" i="81" s="1"/>
  <c r="Z35" i="81"/>
  <c r="AA35" i="81"/>
  <c r="AB35" i="81"/>
  <c r="AC35" i="81"/>
  <c r="AD35" i="81"/>
  <c r="AE35" i="81"/>
  <c r="AF35" i="81"/>
  <c r="AG35" i="81"/>
  <c r="AH35" i="81"/>
  <c r="AI35" i="81"/>
  <c r="AJ35" i="81"/>
  <c r="AK35" i="81"/>
  <c r="AL35" i="81"/>
  <c r="AM35" i="81"/>
  <c r="AN35" i="81"/>
  <c r="AP35" i="81"/>
  <c r="AQ35" i="81"/>
  <c r="AR35" i="81"/>
  <c r="AS35" i="81"/>
  <c r="AT35" i="81"/>
  <c r="AU35" i="81"/>
  <c r="AV35" i="81"/>
  <c r="AW35" i="81"/>
  <c r="AX35" i="81"/>
  <c r="AY35" i="81"/>
  <c r="AZ35" i="81"/>
  <c r="BA35" i="81"/>
  <c r="BB35" i="81"/>
  <c r="BC35" i="81"/>
  <c r="BD35" i="81"/>
  <c r="BE35" i="81"/>
  <c r="BF35" i="81"/>
  <c r="BG35" i="81"/>
  <c r="BH35" i="81"/>
  <c r="BI35" i="81"/>
  <c r="BJ35" i="81"/>
  <c r="BK35" i="81"/>
  <c r="BL35" i="81"/>
  <c r="BM35" i="81"/>
  <c r="BN35" i="81"/>
  <c r="BO35" i="81"/>
  <c r="BP35" i="81"/>
  <c r="BQ35" i="81"/>
  <c r="BS35" i="81"/>
  <c r="BT35" i="81"/>
  <c r="BU35" i="81"/>
  <c r="BV35" i="81"/>
  <c r="BW35" i="81"/>
  <c r="BX35" i="81"/>
  <c r="BY35" i="81"/>
  <c r="BZ35" i="81"/>
  <c r="CA35" i="81"/>
  <c r="CB35" i="81"/>
  <c r="CC35" i="81"/>
  <c r="CD35" i="81"/>
  <c r="CE35" i="81"/>
  <c r="CF35" i="81"/>
  <c r="CG35" i="81"/>
  <c r="CH35" i="81"/>
  <c r="G36" i="81"/>
  <c r="H36" i="81"/>
  <c r="I36" i="81"/>
  <c r="J36" i="81"/>
  <c r="K36" i="81"/>
  <c r="CM36" i="81" s="1"/>
  <c r="L36" i="81"/>
  <c r="M36" i="81"/>
  <c r="N36" i="81"/>
  <c r="O36" i="81"/>
  <c r="P36" i="81"/>
  <c r="Q36" i="81"/>
  <c r="R36" i="81"/>
  <c r="S36" i="81"/>
  <c r="T36" i="81"/>
  <c r="U36" i="81"/>
  <c r="V36" i="81"/>
  <c r="W36" i="81"/>
  <c r="X36" i="81"/>
  <c r="Y36" i="81"/>
  <c r="Z36" i="81"/>
  <c r="AA36" i="81"/>
  <c r="AB36" i="81"/>
  <c r="AC36" i="81"/>
  <c r="AD36" i="81"/>
  <c r="AE36" i="81"/>
  <c r="AF36" i="81"/>
  <c r="AG36" i="81"/>
  <c r="AH36" i="81"/>
  <c r="AI36" i="81"/>
  <c r="AJ36" i="81"/>
  <c r="AK36" i="81"/>
  <c r="AL36" i="81"/>
  <c r="AM36" i="81"/>
  <c r="AN36" i="81"/>
  <c r="AP36" i="81"/>
  <c r="AQ36" i="81"/>
  <c r="AR36" i="81"/>
  <c r="AS36" i="81"/>
  <c r="AT36" i="81"/>
  <c r="AU36" i="81"/>
  <c r="AV36" i="81"/>
  <c r="AW36" i="81"/>
  <c r="AX36" i="81"/>
  <c r="AY36" i="81"/>
  <c r="AZ36" i="81"/>
  <c r="BA36" i="81"/>
  <c r="BB36" i="81"/>
  <c r="BC36" i="81"/>
  <c r="BD36" i="81"/>
  <c r="BE36" i="81"/>
  <c r="BF36" i="81"/>
  <c r="BG36" i="81"/>
  <c r="BH36" i="81"/>
  <c r="BI36" i="81"/>
  <c r="BJ36" i="81"/>
  <c r="BK36" i="81"/>
  <c r="BL36" i="81"/>
  <c r="BM36" i="81"/>
  <c r="BN36" i="81"/>
  <c r="BO36" i="81"/>
  <c r="BP36" i="81"/>
  <c r="BQ36" i="81"/>
  <c r="BS36" i="81"/>
  <c r="BT36" i="81"/>
  <c r="BU36" i="81"/>
  <c r="BV36" i="81"/>
  <c r="BW36" i="81"/>
  <c r="BX36" i="81"/>
  <c r="BY36" i="81"/>
  <c r="BZ36" i="81"/>
  <c r="CA36" i="81"/>
  <c r="CB36" i="81"/>
  <c r="CC36" i="81"/>
  <c r="CD36" i="81"/>
  <c r="CE36" i="81"/>
  <c r="CF36" i="81"/>
  <c r="CG36" i="81"/>
  <c r="CH36" i="81"/>
  <c r="G37" i="81"/>
  <c r="H37" i="81"/>
  <c r="I37" i="81"/>
  <c r="CM37" i="81" s="1"/>
  <c r="J37" i="81"/>
  <c r="K37" i="81"/>
  <c r="L37" i="81"/>
  <c r="M37" i="81"/>
  <c r="N37" i="81"/>
  <c r="O37" i="81"/>
  <c r="P37" i="81"/>
  <c r="Q37" i="81"/>
  <c r="R37" i="81"/>
  <c r="S37" i="81"/>
  <c r="T37" i="81"/>
  <c r="U37" i="81"/>
  <c r="V37" i="81"/>
  <c r="W37" i="81"/>
  <c r="X37" i="81"/>
  <c r="Y37" i="81"/>
  <c r="Z37" i="81"/>
  <c r="AA37" i="81"/>
  <c r="AB37" i="81"/>
  <c r="AC37" i="81"/>
  <c r="AD37" i="81"/>
  <c r="AE37" i="81"/>
  <c r="AF37" i="81"/>
  <c r="AG37" i="81"/>
  <c r="AH37" i="81"/>
  <c r="AI37" i="81"/>
  <c r="AJ37" i="81"/>
  <c r="AK37" i="81"/>
  <c r="AL37" i="81"/>
  <c r="AM37" i="81"/>
  <c r="AN37" i="81"/>
  <c r="AP37" i="81"/>
  <c r="AQ37" i="81"/>
  <c r="AR37" i="81"/>
  <c r="AS37" i="81"/>
  <c r="AT37" i="81"/>
  <c r="AU37" i="81"/>
  <c r="AV37" i="81"/>
  <c r="AW37" i="81"/>
  <c r="AX37" i="81"/>
  <c r="AY37" i="81"/>
  <c r="AZ37" i="81"/>
  <c r="BA37" i="81"/>
  <c r="BB37" i="81"/>
  <c r="BC37" i="81"/>
  <c r="BD37" i="81"/>
  <c r="BE37" i="81"/>
  <c r="BF37" i="81"/>
  <c r="BG37" i="81"/>
  <c r="BH37" i="81"/>
  <c r="BI37" i="81"/>
  <c r="BJ37" i="81"/>
  <c r="BK37" i="81"/>
  <c r="BL37" i="81"/>
  <c r="BM37" i="81"/>
  <c r="BN37" i="81"/>
  <c r="BO37" i="81"/>
  <c r="BP37" i="81"/>
  <c r="BQ37" i="81"/>
  <c r="BS37" i="81"/>
  <c r="BT37" i="81"/>
  <c r="BU37" i="81"/>
  <c r="BV37" i="81"/>
  <c r="BW37" i="81"/>
  <c r="BX37" i="81"/>
  <c r="BY37" i="81"/>
  <c r="BZ37" i="81"/>
  <c r="CA37" i="81"/>
  <c r="CB37" i="81"/>
  <c r="CC37" i="81"/>
  <c r="CD37" i="81"/>
  <c r="CE37" i="81"/>
  <c r="CF37" i="81"/>
  <c r="CG37" i="81"/>
  <c r="CH37" i="81"/>
  <c r="G38" i="81"/>
  <c r="H38" i="81"/>
  <c r="I38" i="81"/>
  <c r="J38" i="81"/>
  <c r="K38" i="81"/>
  <c r="CM38" i="81" s="1"/>
  <c r="L38" i="81"/>
  <c r="M38" i="81"/>
  <c r="N38" i="81"/>
  <c r="O38" i="81"/>
  <c r="P38" i="81"/>
  <c r="Q38" i="81"/>
  <c r="R38" i="81"/>
  <c r="S38" i="81"/>
  <c r="T38" i="81"/>
  <c r="U38" i="81"/>
  <c r="V38" i="81"/>
  <c r="W38" i="81"/>
  <c r="X38" i="81"/>
  <c r="Y38" i="81"/>
  <c r="Z38" i="81"/>
  <c r="AA38" i="81"/>
  <c r="AB38" i="81"/>
  <c r="AC38" i="81"/>
  <c r="AD38" i="81"/>
  <c r="AE38" i="81"/>
  <c r="AF38" i="81"/>
  <c r="AG38" i="81"/>
  <c r="AH38" i="81"/>
  <c r="AI38" i="81"/>
  <c r="AJ38" i="81"/>
  <c r="AK38" i="81"/>
  <c r="AL38" i="81"/>
  <c r="AM38" i="81"/>
  <c r="AN38" i="81"/>
  <c r="AP38" i="81"/>
  <c r="AQ38" i="81"/>
  <c r="AR38" i="81"/>
  <c r="AS38" i="81"/>
  <c r="AT38" i="81"/>
  <c r="AU38" i="81"/>
  <c r="AV38" i="81"/>
  <c r="AW38" i="81"/>
  <c r="AX38" i="81"/>
  <c r="AY38" i="81"/>
  <c r="AZ38" i="81"/>
  <c r="BA38" i="81"/>
  <c r="BB38" i="81"/>
  <c r="BC38" i="81"/>
  <c r="BD38" i="81"/>
  <c r="BE38" i="81"/>
  <c r="BF38" i="81"/>
  <c r="BG38" i="81"/>
  <c r="BH38" i="81"/>
  <c r="BI38" i="81"/>
  <c r="BJ38" i="81"/>
  <c r="BK38" i="81"/>
  <c r="BL38" i="81"/>
  <c r="BM38" i="81"/>
  <c r="BN38" i="81"/>
  <c r="BO38" i="81"/>
  <c r="BP38" i="81"/>
  <c r="BQ38" i="81"/>
  <c r="BS38" i="81"/>
  <c r="BT38" i="81"/>
  <c r="BU38" i="81"/>
  <c r="BV38" i="81"/>
  <c r="BW38" i="81"/>
  <c r="BX38" i="81"/>
  <c r="BY38" i="81"/>
  <c r="BZ38" i="81"/>
  <c r="CA38" i="81"/>
  <c r="CB38" i="81"/>
  <c r="CC38" i="81"/>
  <c r="CD38" i="81"/>
  <c r="CE38" i="81"/>
  <c r="CF38" i="81"/>
  <c r="CG38" i="81"/>
  <c r="CH38" i="81"/>
  <c r="G39" i="81"/>
  <c r="H39" i="81"/>
  <c r="I39" i="81"/>
  <c r="CM39" i="81" s="1"/>
  <c r="J39" i="81"/>
  <c r="K39" i="81"/>
  <c r="L39" i="81"/>
  <c r="M39" i="81"/>
  <c r="N39" i="81"/>
  <c r="O39" i="81"/>
  <c r="P39" i="81"/>
  <c r="Q39" i="81"/>
  <c r="CL39" i="81" s="1"/>
  <c r="R39" i="81"/>
  <c r="S39" i="81"/>
  <c r="T39" i="81"/>
  <c r="U39" i="81"/>
  <c r="V39" i="81"/>
  <c r="W39" i="81"/>
  <c r="X39" i="81"/>
  <c r="Y39" i="81"/>
  <c r="Z39" i="81"/>
  <c r="AA39" i="81"/>
  <c r="AB39" i="81"/>
  <c r="AC39" i="81"/>
  <c r="AD39" i="81"/>
  <c r="AE39" i="81"/>
  <c r="AF39" i="81"/>
  <c r="AG39" i="81"/>
  <c r="AH39" i="81"/>
  <c r="AI39" i="81"/>
  <c r="AJ39" i="81"/>
  <c r="AK39" i="81"/>
  <c r="AL39" i="81"/>
  <c r="AM39" i="81"/>
  <c r="AN39" i="81"/>
  <c r="AP39" i="81"/>
  <c r="AQ39" i="81"/>
  <c r="AR39" i="81"/>
  <c r="AS39" i="81"/>
  <c r="AT39" i="81"/>
  <c r="AU39" i="81"/>
  <c r="AV39" i="81"/>
  <c r="AW39" i="81"/>
  <c r="AX39" i="81"/>
  <c r="AY39" i="81"/>
  <c r="AZ39" i="81"/>
  <c r="BA39" i="81"/>
  <c r="BB39" i="81"/>
  <c r="BC39" i="81"/>
  <c r="BD39" i="81"/>
  <c r="BE39" i="81"/>
  <c r="BF39" i="81"/>
  <c r="BG39" i="81"/>
  <c r="BH39" i="81"/>
  <c r="BI39" i="81"/>
  <c r="BJ39" i="81"/>
  <c r="BK39" i="81"/>
  <c r="BL39" i="81"/>
  <c r="BM39" i="81"/>
  <c r="BN39" i="81"/>
  <c r="BO39" i="81"/>
  <c r="BP39" i="81"/>
  <c r="BQ39" i="81"/>
  <c r="BS39" i="81"/>
  <c r="BT39" i="81"/>
  <c r="BU39" i="81"/>
  <c r="BV39" i="81"/>
  <c r="BW39" i="81"/>
  <c r="BX39" i="81"/>
  <c r="BY39" i="81"/>
  <c r="BZ39" i="81"/>
  <c r="CA39" i="81"/>
  <c r="CB39" i="81"/>
  <c r="CC39" i="81"/>
  <c r="CD39" i="81"/>
  <c r="CE39" i="81"/>
  <c r="CF39" i="81"/>
  <c r="CG39" i="81"/>
  <c r="CH39" i="81"/>
  <c r="G40" i="81"/>
  <c r="H40" i="81"/>
  <c r="I40" i="81"/>
  <c r="J40" i="81"/>
  <c r="K40" i="81"/>
  <c r="CM40" i="81" s="1"/>
  <c r="L40" i="81"/>
  <c r="M40" i="81"/>
  <c r="N40" i="81"/>
  <c r="O40" i="81"/>
  <c r="P40" i="81"/>
  <c r="Q40" i="81"/>
  <c r="R40" i="81"/>
  <c r="S40" i="81"/>
  <c r="T40" i="81"/>
  <c r="U40" i="81"/>
  <c r="V40" i="81"/>
  <c r="W40" i="81"/>
  <c r="X40" i="81"/>
  <c r="Y40" i="81"/>
  <c r="Z40" i="81"/>
  <c r="AA40" i="81"/>
  <c r="AB40" i="81"/>
  <c r="AC40" i="81"/>
  <c r="AD40" i="81"/>
  <c r="AE40" i="81"/>
  <c r="AF40" i="81"/>
  <c r="AG40" i="81"/>
  <c r="AH40" i="81"/>
  <c r="AI40" i="81"/>
  <c r="AJ40" i="81"/>
  <c r="AK40" i="81"/>
  <c r="AL40" i="81"/>
  <c r="AM40" i="81"/>
  <c r="AN40" i="81"/>
  <c r="AP40" i="81"/>
  <c r="AQ40" i="81"/>
  <c r="AR40" i="81"/>
  <c r="AS40" i="81"/>
  <c r="AT40" i="81"/>
  <c r="AU40" i="81"/>
  <c r="AV40" i="81"/>
  <c r="AW40" i="81"/>
  <c r="AX40" i="81"/>
  <c r="AY40" i="81"/>
  <c r="AZ40" i="81"/>
  <c r="BA40" i="81"/>
  <c r="BB40" i="81"/>
  <c r="BC40" i="81"/>
  <c r="BD40" i="81"/>
  <c r="BE40" i="81"/>
  <c r="BF40" i="81"/>
  <c r="BG40" i="81"/>
  <c r="BH40" i="81"/>
  <c r="BI40" i="81"/>
  <c r="BJ40" i="81"/>
  <c r="BK40" i="81"/>
  <c r="BL40" i="81"/>
  <c r="BM40" i="81"/>
  <c r="BN40" i="81"/>
  <c r="BO40" i="81"/>
  <c r="BP40" i="81"/>
  <c r="BQ40" i="81"/>
  <c r="BS40" i="81"/>
  <c r="BT40" i="81"/>
  <c r="BU40" i="81"/>
  <c r="BV40" i="81"/>
  <c r="BW40" i="81"/>
  <c r="BX40" i="81"/>
  <c r="BY40" i="81"/>
  <c r="BZ40" i="81"/>
  <c r="CA40" i="81"/>
  <c r="CB40" i="81"/>
  <c r="CC40" i="81"/>
  <c r="CD40" i="81"/>
  <c r="CE40" i="81"/>
  <c r="CF40" i="81"/>
  <c r="CG40" i="81"/>
  <c r="CH40" i="81"/>
  <c r="H41" i="81"/>
  <c r="I41" i="81"/>
  <c r="J41" i="81"/>
  <c r="K41" i="81"/>
  <c r="L41" i="81"/>
  <c r="M41" i="81"/>
  <c r="N41" i="81"/>
  <c r="O41" i="81"/>
  <c r="P41" i="81"/>
  <c r="Q41" i="81"/>
  <c r="R41" i="81"/>
  <c r="S41" i="81"/>
  <c r="T41" i="81"/>
  <c r="U41" i="81"/>
  <c r="V41" i="81"/>
  <c r="CM41" i="81" s="1"/>
  <c r="W41" i="81"/>
  <c r="X41" i="81"/>
  <c r="Y41" i="81"/>
  <c r="Z41" i="81"/>
  <c r="AA41" i="81"/>
  <c r="AB41" i="81"/>
  <c r="AC41" i="81"/>
  <c r="AD41" i="81"/>
  <c r="AE41" i="81"/>
  <c r="AF41" i="81"/>
  <c r="AG41" i="81"/>
  <c r="AH41" i="81"/>
  <c r="AI41" i="81"/>
  <c r="AJ41" i="81"/>
  <c r="AK41" i="81"/>
  <c r="AL41" i="81"/>
  <c r="AM41" i="81"/>
  <c r="AN41" i="81"/>
  <c r="AP41" i="81"/>
  <c r="AQ41" i="81"/>
  <c r="AR41" i="81"/>
  <c r="AS41" i="81"/>
  <c r="AT41" i="81"/>
  <c r="AU41" i="81"/>
  <c r="AV41" i="81"/>
  <c r="AW41" i="81"/>
  <c r="AX41" i="81"/>
  <c r="AY41" i="81"/>
  <c r="AZ41" i="81"/>
  <c r="BA41" i="81"/>
  <c r="BB41" i="81"/>
  <c r="BC41" i="81"/>
  <c r="BD41" i="81"/>
  <c r="BE41" i="81"/>
  <c r="BF41" i="81"/>
  <c r="BG41" i="81"/>
  <c r="BH41" i="81"/>
  <c r="BI41" i="81"/>
  <c r="BJ41" i="81"/>
  <c r="BK41" i="81"/>
  <c r="BL41" i="81"/>
  <c r="BM41" i="81"/>
  <c r="BN41" i="81"/>
  <c r="BO41" i="81"/>
  <c r="BP41" i="81"/>
  <c r="BQ41" i="81"/>
  <c r="BS41" i="81"/>
  <c r="BT41" i="81"/>
  <c r="BU41" i="81"/>
  <c r="BV41" i="81"/>
  <c r="BW41" i="81"/>
  <c r="BX41" i="81"/>
  <c r="BY41" i="81"/>
  <c r="BZ41" i="81"/>
  <c r="CA41" i="81"/>
  <c r="CB41" i="81"/>
  <c r="CC41" i="81"/>
  <c r="CD41" i="81"/>
  <c r="CE41" i="81"/>
  <c r="CF41" i="81"/>
  <c r="CG41" i="81"/>
  <c r="CH41" i="81"/>
  <c r="G42" i="81"/>
  <c r="H42" i="81"/>
  <c r="I42" i="81"/>
  <c r="J42" i="81"/>
  <c r="K42" i="81"/>
  <c r="L42" i="81"/>
  <c r="CN42" i="81" s="1"/>
  <c r="M42" i="81"/>
  <c r="N42" i="81"/>
  <c r="O42" i="81"/>
  <c r="P42" i="81"/>
  <c r="Q42" i="81"/>
  <c r="R42" i="81"/>
  <c r="S42" i="81"/>
  <c r="T42" i="81"/>
  <c r="U42" i="81"/>
  <c r="V42" i="81"/>
  <c r="W42" i="81"/>
  <c r="X42" i="81"/>
  <c r="Y42" i="81"/>
  <c r="Z42" i="81"/>
  <c r="AA42" i="81"/>
  <c r="AB42" i="81"/>
  <c r="AC42" i="81"/>
  <c r="AD42" i="81"/>
  <c r="AE42" i="81"/>
  <c r="AF42" i="81"/>
  <c r="AG42" i="81"/>
  <c r="AH42" i="81"/>
  <c r="AI42" i="81"/>
  <c r="AJ42" i="81"/>
  <c r="AK42" i="81"/>
  <c r="AL42" i="81"/>
  <c r="AM42" i="81"/>
  <c r="AN42" i="81"/>
  <c r="AP42" i="81"/>
  <c r="AQ42" i="81"/>
  <c r="AR42" i="81"/>
  <c r="AS42" i="81"/>
  <c r="AT42" i="81"/>
  <c r="AU42" i="81"/>
  <c r="AV42" i="81"/>
  <c r="AW42" i="81"/>
  <c r="AX42" i="81"/>
  <c r="AY42" i="81"/>
  <c r="AZ42" i="81"/>
  <c r="BA42" i="81"/>
  <c r="BB42" i="81"/>
  <c r="BC42" i="81"/>
  <c r="BD42" i="81"/>
  <c r="BE42" i="81"/>
  <c r="BF42" i="81"/>
  <c r="BG42" i="81"/>
  <c r="BH42" i="81"/>
  <c r="BI42" i="81"/>
  <c r="BJ42" i="81"/>
  <c r="BK42" i="81"/>
  <c r="BL42" i="81"/>
  <c r="BM42" i="81"/>
  <c r="BN42" i="81"/>
  <c r="BO42" i="81"/>
  <c r="BP42" i="81"/>
  <c r="BQ42" i="81"/>
  <c r="BS42" i="81"/>
  <c r="BT42" i="81"/>
  <c r="BU42" i="81"/>
  <c r="BV42" i="81"/>
  <c r="BW42" i="81"/>
  <c r="BX42" i="81"/>
  <c r="BY42" i="81"/>
  <c r="BZ42" i="81"/>
  <c r="CA42" i="81"/>
  <c r="CB42" i="81"/>
  <c r="CC42" i="81"/>
  <c r="CD42" i="81"/>
  <c r="CE42" i="81"/>
  <c r="CF42" i="81"/>
  <c r="CG42" i="81"/>
  <c r="CH42" i="81"/>
  <c r="G43" i="81"/>
  <c r="H43" i="81"/>
  <c r="I43" i="81"/>
  <c r="J43" i="81"/>
  <c r="K43" i="81"/>
  <c r="L43" i="81"/>
  <c r="M43" i="81"/>
  <c r="N43" i="81"/>
  <c r="O43" i="81"/>
  <c r="P43" i="81"/>
  <c r="Q43" i="81"/>
  <c r="R43" i="81"/>
  <c r="S43" i="81"/>
  <c r="T43" i="81"/>
  <c r="U43" i="81"/>
  <c r="V43" i="81"/>
  <c r="W43" i="81"/>
  <c r="X43" i="81"/>
  <c r="Y43" i="81"/>
  <c r="Z43" i="81"/>
  <c r="AA43" i="81"/>
  <c r="AB43" i="81"/>
  <c r="AC43" i="81"/>
  <c r="AD43" i="81"/>
  <c r="AE43" i="81"/>
  <c r="AF43" i="81"/>
  <c r="AG43" i="81"/>
  <c r="AH43" i="81"/>
  <c r="AI43" i="81"/>
  <c r="AJ43" i="81"/>
  <c r="AK43" i="81"/>
  <c r="AL43" i="81"/>
  <c r="AM43" i="81"/>
  <c r="AN43" i="81"/>
  <c r="AP43" i="81"/>
  <c r="AQ43" i="81"/>
  <c r="AR43" i="81"/>
  <c r="AS43" i="81"/>
  <c r="AT43" i="81"/>
  <c r="AU43" i="81"/>
  <c r="AV43" i="81"/>
  <c r="AW43" i="81"/>
  <c r="AX43" i="81"/>
  <c r="AY43" i="81"/>
  <c r="AZ43" i="81"/>
  <c r="BA43" i="81"/>
  <c r="BB43" i="81"/>
  <c r="BC43" i="81"/>
  <c r="BD43" i="81"/>
  <c r="BE43" i="81"/>
  <c r="BF43" i="81"/>
  <c r="BG43" i="81"/>
  <c r="BH43" i="81"/>
  <c r="BI43" i="81"/>
  <c r="BJ43" i="81"/>
  <c r="BK43" i="81"/>
  <c r="BL43" i="81"/>
  <c r="BM43" i="81"/>
  <c r="BN43" i="81"/>
  <c r="BO43" i="81"/>
  <c r="BP43" i="81"/>
  <c r="BQ43" i="81"/>
  <c r="BS43" i="81"/>
  <c r="BT43" i="81"/>
  <c r="BU43" i="81"/>
  <c r="BV43" i="81"/>
  <c r="BW43" i="81"/>
  <c r="BX43" i="81"/>
  <c r="BY43" i="81"/>
  <c r="BZ43" i="81"/>
  <c r="CA43" i="81"/>
  <c r="CB43" i="81"/>
  <c r="CC43" i="81"/>
  <c r="CD43" i="81"/>
  <c r="CE43" i="81"/>
  <c r="CF43" i="81"/>
  <c r="CG43" i="81"/>
  <c r="CH43" i="81"/>
  <c r="H45" i="81"/>
  <c r="I45" i="81"/>
  <c r="J45" i="81"/>
  <c r="K45" i="81"/>
  <c r="L45" i="81"/>
  <c r="M45" i="81"/>
  <c r="N45" i="81"/>
  <c r="O45" i="81"/>
  <c r="P45" i="81"/>
  <c r="Q45" i="81"/>
  <c r="R45" i="81"/>
  <c r="S45" i="81"/>
  <c r="T45" i="81"/>
  <c r="U45" i="81"/>
  <c r="V45" i="81"/>
  <c r="W45" i="81"/>
  <c r="X45" i="81"/>
  <c r="Y45" i="81"/>
  <c r="Z45" i="81"/>
  <c r="AA45" i="81"/>
  <c r="AB45" i="81"/>
  <c r="AC45" i="81"/>
  <c r="AD45" i="81"/>
  <c r="AE45" i="81"/>
  <c r="AF45" i="81"/>
  <c r="AG45" i="81"/>
  <c r="AH45" i="81"/>
  <c r="AI45" i="81"/>
  <c r="AJ45" i="81"/>
  <c r="AK45" i="81"/>
  <c r="AL45" i="81"/>
  <c r="AM45" i="81"/>
  <c r="AN45" i="81"/>
  <c r="AP45" i="81"/>
  <c r="AQ45" i="81"/>
  <c r="AR45" i="81"/>
  <c r="AS45" i="81"/>
  <c r="AT45" i="81"/>
  <c r="AU45" i="81"/>
  <c r="AV45" i="81"/>
  <c r="AW45" i="81"/>
  <c r="AX45" i="81"/>
  <c r="AY45" i="81"/>
  <c r="AZ45" i="81"/>
  <c r="BA45" i="81"/>
  <c r="BB45" i="81"/>
  <c r="BC45" i="81"/>
  <c r="BD45" i="81"/>
  <c r="BE45" i="81"/>
  <c r="BF45" i="81"/>
  <c r="BG45" i="81"/>
  <c r="BH45" i="81"/>
  <c r="BI45" i="81"/>
  <c r="BJ45" i="81"/>
  <c r="BK45" i="81"/>
  <c r="BL45" i="81"/>
  <c r="BM45" i="81"/>
  <c r="BN45" i="81"/>
  <c r="BO45" i="81"/>
  <c r="BP45" i="81"/>
  <c r="BQ45" i="81"/>
  <c r="BS45" i="81"/>
  <c r="BT45" i="81"/>
  <c r="BU45" i="81"/>
  <c r="BV45" i="81"/>
  <c r="BW45" i="81"/>
  <c r="BX45" i="81"/>
  <c r="BY45" i="81"/>
  <c r="BZ45" i="81"/>
  <c r="CA45" i="81"/>
  <c r="CB45" i="81"/>
  <c r="CC45" i="81"/>
  <c r="CD45" i="81"/>
  <c r="CE45" i="81"/>
  <c r="CF45" i="81"/>
  <c r="CG45" i="81"/>
  <c r="CH45" i="81"/>
  <c r="H47" i="81"/>
  <c r="I47" i="81"/>
  <c r="J47" i="81"/>
  <c r="K47" i="81"/>
  <c r="CM47" i="81" s="1"/>
  <c r="L47" i="81"/>
  <c r="M47" i="81"/>
  <c r="N47" i="81"/>
  <c r="O47" i="81"/>
  <c r="P47" i="81"/>
  <c r="Q47" i="81"/>
  <c r="R47" i="81"/>
  <c r="S47" i="81"/>
  <c r="T47" i="81"/>
  <c r="U47" i="81"/>
  <c r="V47" i="81"/>
  <c r="W47" i="81"/>
  <c r="X47" i="81"/>
  <c r="Y47" i="81"/>
  <c r="Z47" i="81"/>
  <c r="AA47" i="81"/>
  <c r="AB47" i="81"/>
  <c r="AC47" i="81"/>
  <c r="AD47" i="81"/>
  <c r="AE47" i="81"/>
  <c r="AF47" i="81"/>
  <c r="AG47" i="81"/>
  <c r="AH47" i="81"/>
  <c r="AI47" i="81"/>
  <c r="AJ47" i="81"/>
  <c r="AK47" i="81"/>
  <c r="AL47" i="81"/>
  <c r="AM47" i="81"/>
  <c r="AN47" i="81"/>
  <c r="AP47" i="81"/>
  <c r="AQ47" i="81"/>
  <c r="AR47" i="81"/>
  <c r="AS47" i="81"/>
  <c r="AT47" i="81"/>
  <c r="AU47" i="81"/>
  <c r="AV47" i="81"/>
  <c r="AW47" i="81"/>
  <c r="AX47" i="81"/>
  <c r="AY47" i="81"/>
  <c r="AZ47" i="81"/>
  <c r="BA47" i="81"/>
  <c r="BB47" i="81"/>
  <c r="BC47" i="81"/>
  <c r="BD47" i="81"/>
  <c r="BE47" i="81"/>
  <c r="BF47" i="81"/>
  <c r="BG47" i="81"/>
  <c r="BH47" i="81"/>
  <c r="BI47" i="81"/>
  <c r="BJ47" i="81"/>
  <c r="BK47" i="81"/>
  <c r="BL47" i="81"/>
  <c r="BM47" i="81"/>
  <c r="BN47" i="81"/>
  <c r="BO47" i="81"/>
  <c r="BP47" i="81"/>
  <c r="BQ47" i="81"/>
  <c r="BS47" i="81"/>
  <c r="BT47" i="81"/>
  <c r="BU47" i="81"/>
  <c r="BV47" i="81"/>
  <c r="BW47" i="81"/>
  <c r="BX47" i="81"/>
  <c r="BY47" i="81"/>
  <c r="BZ47" i="81"/>
  <c r="CA47" i="81"/>
  <c r="CB47" i="81"/>
  <c r="CC47" i="81"/>
  <c r="CD47" i="81"/>
  <c r="CE47" i="81"/>
  <c r="CF47" i="81"/>
  <c r="CG47" i="81"/>
  <c r="CH47" i="81"/>
  <c r="H48" i="81"/>
  <c r="I48" i="81"/>
  <c r="J48" i="81"/>
  <c r="K48" i="81"/>
  <c r="CM48" i="81" s="1"/>
  <c r="L48" i="81"/>
  <c r="M48" i="81"/>
  <c r="N48" i="81"/>
  <c r="O48" i="81"/>
  <c r="P48" i="81"/>
  <c r="Q48" i="81"/>
  <c r="R48" i="81"/>
  <c r="S48" i="81"/>
  <c r="T48" i="81"/>
  <c r="U48" i="81"/>
  <c r="V48" i="81"/>
  <c r="W48" i="81"/>
  <c r="X48" i="81"/>
  <c r="Y48" i="81"/>
  <c r="Z48" i="81"/>
  <c r="AA48" i="81"/>
  <c r="AB48" i="81"/>
  <c r="AC48" i="81"/>
  <c r="AD48" i="81"/>
  <c r="AE48" i="81"/>
  <c r="AF48" i="81"/>
  <c r="AG48" i="81"/>
  <c r="AH48" i="81"/>
  <c r="AI48" i="81"/>
  <c r="AJ48" i="81"/>
  <c r="AK48" i="81"/>
  <c r="AL48" i="81"/>
  <c r="AM48" i="81"/>
  <c r="AN48" i="81"/>
  <c r="AP48" i="81"/>
  <c r="AQ48" i="81"/>
  <c r="AR48" i="81"/>
  <c r="AS48" i="81"/>
  <c r="AT48" i="81"/>
  <c r="AU48" i="81"/>
  <c r="AV48" i="81"/>
  <c r="AW48" i="81"/>
  <c r="AX48" i="81"/>
  <c r="AY48" i="81"/>
  <c r="AZ48" i="81"/>
  <c r="BA48" i="81"/>
  <c r="BB48" i="81"/>
  <c r="BC48" i="81"/>
  <c r="BD48" i="81"/>
  <c r="BE48" i="81"/>
  <c r="BF48" i="81"/>
  <c r="BG48" i="81"/>
  <c r="BH48" i="81"/>
  <c r="BI48" i="81"/>
  <c r="BJ48" i="81"/>
  <c r="BK48" i="81"/>
  <c r="BL48" i="81"/>
  <c r="BM48" i="81"/>
  <c r="BN48" i="81"/>
  <c r="BO48" i="81"/>
  <c r="BP48" i="81"/>
  <c r="BQ48" i="81"/>
  <c r="BS48" i="81"/>
  <c r="BT48" i="81"/>
  <c r="BU48" i="81"/>
  <c r="BV48" i="81"/>
  <c r="BW48" i="81"/>
  <c r="BX48" i="81"/>
  <c r="BY48" i="81"/>
  <c r="BZ48" i="81"/>
  <c r="CA48" i="81"/>
  <c r="CB48" i="81"/>
  <c r="CC48" i="81"/>
  <c r="CD48" i="81"/>
  <c r="CE48" i="81"/>
  <c r="CF48" i="81"/>
  <c r="CG48" i="81"/>
  <c r="CH48" i="81"/>
  <c r="G49" i="81"/>
  <c r="H49" i="81"/>
  <c r="I49" i="81"/>
  <c r="CM49" i="81" s="1"/>
  <c r="J49" i="81"/>
  <c r="K49" i="81"/>
  <c r="L49" i="81"/>
  <c r="M49" i="81"/>
  <c r="N49" i="81"/>
  <c r="O49" i="81"/>
  <c r="P49" i="81"/>
  <c r="Q49" i="81"/>
  <c r="R49" i="81"/>
  <c r="S49" i="81"/>
  <c r="T49" i="81"/>
  <c r="U49" i="81"/>
  <c r="V49" i="81"/>
  <c r="W49" i="81"/>
  <c r="X49" i="81"/>
  <c r="Y49" i="81"/>
  <c r="Z49" i="81"/>
  <c r="AA49" i="81"/>
  <c r="AB49" i="81"/>
  <c r="AC49" i="81"/>
  <c r="AD49" i="81"/>
  <c r="AE49" i="81"/>
  <c r="AF49" i="81"/>
  <c r="AG49" i="81"/>
  <c r="AH49" i="81"/>
  <c r="AI49" i="81"/>
  <c r="AJ49" i="81"/>
  <c r="AK49" i="81"/>
  <c r="AL49" i="81"/>
  <c r="AM49" i="81"/>
  <c r="AN49" i="81"/>
  <c r="AP49" i="81"/>
  <c r="AQ49" i="81"/>
  <c r="AR49" i="81"/>
  <c r="AS49" i="81"/>
  <c r="AT49" i="81"/>
  <c r="AU49" i="81"/>
  <c r="AV49" i="81"/>
  <c r="AW49" i="81"/>
  <c r="AX49" i="81"/>
  <c r="AY49" i="81"/>
  <c r="AZ49" i="81"/>
  <c r="BA49" i="81"/>
  <c r="BB49" i="81"/>
  <c r="BC49" i="81"/>
  <c r="BD49" i="81"/>
  <c r="BE49" i="81"/>
  <c r="BF49" i="81"/>
  <c r="BG49" i="81"/>
  <c r="BH49" i="81"/>
  <c r="BI49" i="81"/>
  <c r="BJ49" i="81"/>
  <c r="BK49" i="81"/>
  <c r="BL49" i="81"/>
  <c r="BM49" i="81"/>
  <c r="BN49" i="81"/>
  <c r="BO49" i="81"/>
  <c r="BP49" i="81"/>
  <c r="BQ49" i="81"/>
  <c r="BS49" i="81"/>
  <c r="BT49" i="81"/>
  <c r="BU49" i="81"/>
  <c r="BV49" i="81"/>
  <c r="BW49" i="81"/>
  <c r="BX49" i="81"/>
  <c r="BY49" i="81"/>
  <c r="BZ49" i="81"/>
  <c r="CA49" i="81"/>
  <c r="CB49" i="81"/>
  <c r="CC49" i="81"/>
  <c r="CD49" i="81"/>
  <c r="CE49" i="81"/>
  <c r="CF49" i="81"/>
  <c r="CG49" i="81"/>
  <c r="CH49" i="81"/>
  <c r="H51" i="81"/>
  <c r="I51" i="81"/>
  <c r="J51" i="81"/>
  <c r="K51" i="81"/>
  <c r="CM51" i="81" s="1"/>
  <c r="L51" i="81"/>
  <c r="M51" i="81"/>
  <c r="N51" i="81"/>
  <c r="O51" i="81"/>
  <c r="P51" i="81"/>
  <c r="Q51" i="81"/>
  <c r="R51" i="81"/>
  <c r="S51" i="81"/>
  <c r="T51" i="81"/>
  <c r="U51" i="81"/>
  <c r="V51" i="81"/>
  <c r="W51" i="81"/>
  <c r="X51" i="81"/>
  <c r="Y51" i="81"/>
  <c r="Z51" i="81"/>
  <c r="AA51" i="81"/>
  <c r="AB51" i="81"/>
  <c r="AC51" i="81"/>
  <c r="AD51" i="81"/>
  <c r="AE51" i="81"/>
  <c r="AF51" i="81"/>
  <c r="AG51" i="81"/>
  <c r="AH51" i="81"/>
  <c r="AI51" i="81"/>
  <c r="AJ51" i="81"/>
  <c r="AK51" i="81"/>
  <c r="AL51" i="81"/>
  <c r="AM51" i="81"/>
  <c r="AN51" i="81"/>
  <c r="AP51" i="81"/>
  <c r="AQ51" i="81"/>
  <c r="AR51" i="81"/>
  <c r="AS51" i="81"/>
  <c r="AT51" i="81"/>
  <c r="AU51" i="81"/>
  <c r="AV51" i="81"/>
  <c r="AW51" i="81"/>
  <c r="AX51" i="81"/>
  <c r="AY51" i="81"/>
  <c r="AZ51" i="81"/>
  <c r="BA51" i="81"/>
  <c r="BB51" i="81"/>
  <c r="BC51" i="81"/>
  <c r="BD51" i="81"/>
  <c r="BE51" i="81"/>
  <c r="BF51" i="81"/>
  <c r="BG51" i="81"/>
  <c r="BH51" i="81"/>
  <c r="BI51" i="81"/>
  <c r="BJ51" i="81"/>
  <c r="BK51" i="81"/>
  <c r="BL51" i="81"/>
  <c r="BM51" i="81"/>
  <c r="BN51" i="81"/>
  <c r="BO51" i="81"/>
  <c r="BP51" i="81"/>
  <c r="BQ51" i="81"/>
  <c r="BS51" i="81"/>
  <c r="BT51" i="81"/>
  <c r="BU51" i="81"/>
  <c r="BV51" i="81"/>
  <c r="BW51" i="81"/>
  <c r="BX51" i="81"/>
  <c r="BY51" i="81"/>
  <c r="BZ51" i="81"/>
  <c r="CA51" i="81"/>
  <c r="CB51" i="81"/>
  <c r="CC51" i="81"/>
  <c r="CD51" i="81"/>
  <c r="CE51" i="81"/>
  <c r="CF51" i="81"/>
  <c r="CG51" i="81"/>
  <c r="CH51" i="81"/>
  <c r="H52" i="81"/>
  <c r="I52" i="81"/>
  <c r="J52" i="81"/>
  <c r="K52" i="81"/>
  <c r="L52" i="81"/>
  <c r="M52" i="81"/>
  <c r="N52" i="81"/>
  <c r="O52" i="81"/>
  <c r="P52" i="81"/>
  <c r="Q52" i="81"/>
  <c r="R52" i="81"/>
  <c r="S52" i="81"/>
  <c r="T52" i="81"/>
  <c r="U52" i="81"/>
  <c r="V52" i="81"/>
  <c r="W52" i="81"/>
  <c r="X52" i="81"/>
  <c r="Y52" i="81"/>
  <c r="Z52" i="81"/>
  <c r="AA52" i="81"/>
  <c r="AB52" i="81"/>
  <c r="AC52" i="81"/>
  <c r="AD52" i="81"/>
  <c r="AE52" i="81"/>
  <c r="AF52" i="81"/>
  <c r="AG52" i="81"/>
  <c r="AH52" i="81"/>
  <c r="AI52" i="81"/>
  <c r="AJ52" i="81"/>
  <c r="AK52" i="81"/>
  <c r="AL52" i="81"/>
  <c r="AM52" i="81"/>
  <c r="AN52" i="81"/>
  <c r="AP52" i="81"/>
  <c r="AQ52" i="81"/>
  <c r="AR52" i="81"/>
  <c r="AS52" i="81"/>
  <c r="AT52" i="81"/>
  <c r="AU52" i="81"/>
  <c r="AV52" i="81"/>
  <c r="AW52" i="81"/>
  <c r="AX52" i="81"/>
  <c r="AY52" i="81"/>
  <c r="AZ52" i="81"/>
  <c r="BA52" i="81"/>
  <c r="BB52" i="81"/>
  <c r="BC52" i="81"/>
  <c r="BD52" i="81"/>
  <c r="BE52" i="81"/>
  <c r="BF52" i="81"/>
  <c r="BG52" i="81"/>
  <c r="BH52" i="81"/>
  <c r="BI52" i="81"/>
  <c r="BJ52" i="81"/>
  <c r="BK52" i="81"/>
  <c r="BL52" i="81"/>
  <c r="BM52" i="81"/>
  <c r="BN52" i="81"/>
  <c r="BO52" i="81"/>
  <c r="BP52" i="81"/>
  <c r="BQ52" i="81"/>
  <c r="BS52" i="81"/>
  <c r="BT52" i="81"/>
  <c r="BU52" i="81"/>
  <c r="BV52" i="81"/>
  <c r="BW52" i="81"/>
  <c r="BX52" i="81"/>
  <c r="BY52" i="81"/>
  <c r="BZ52" i="81"/>
  <c r="CA52" i="81"/>
  <c r="CB52" i="81"/>
  <c r="CC52" i="81"/>
  <c r="CD52" i="81"/>
  <c r="CE52" i="81"/>
  <c r="CF52" i="81"/>
  <c r="CG52" i="81"/>
  <c r="CH52" i="81"/>
  <c r="H53" i="81"/>
  <c r="I53" i="81"/>
  <c r="J53" i="81"/>
  <c r="K53" i="81"/>
  <c r="L53" i="81"/>
  <c r="M53" i="81"/>
  <c r="N53" i="81"/>
  <c r="O53" i="81"/>
  <c r="P53" i="81"/>
  <c r="Q53" i="81"/>
  <c r="R53" i="81"/>
  <c r="S53" i="81"/>
  <c r="T53" i="81"/>
  <c r="U53" i="81"/>
  <c r="V53" i="81"/>
  <c r="W53" i="81"/>
  <c r="X53" i="81"/>
  <c r="Y53" i="81"/>
  <c r="Z53" i="81"/>
  <c r="AA53" i="81"/>
  <c r="AB53" i="81"/>
  <c r="AC53" i="81"/>
  <c r="AD53" i="81"/>
  <c r="AE53" i="81"/>
  <c r="AF53" i="81"/>
  <c r="AG53" i="81"/>
  <c r="AH53" i="81"/>
  <c r="AI53" i="81"/>
  <c r="AJ53" i="81"/>
  <c r="AK53" i="81"/>
  <c r="AL53" i="81"/>
  <c r="AM53" i="81"/>
  <c r="AN53" i="81"/>
  <c r="AP53" i="81"/>
  <c r="AQ53" i="81"/>
  <c r="AR53" i="81"/>
  <c r="AS53" i="81"/>
  <c r="AT53" i="81"/>
  <c r="AU53" i="81"/>
  <c r="AV53" i="81"/>
  <c r="AW53" i="81"/>
  <c r="AX53" i="81"/>
  <c r="AY53" i="81"/>
  <c r="AZ53" i="81"/>
  <c r="BA53" i="81"/>
  <c r="BB53" i="81"/>
  <c r="BC53" i="81"/>
  <c r="BD53" i="81"/>
  <c r="BE53" i="81"/>
  <c r="BF53" i="81"/>
  <c r="BG53" i="81"/>
  <c r="BH53" i="81"/>
  <c r="BI53" i="81"/>
  <c r="BJ53" i="81"/>
  <c r="BK53" i="81"/>
  <c r="BL53" i="81"/>
  <c r="BM53" i="81"/>
  <c r="BN53" i="81"/>
  <c r="BO53" i="81"/>
  <c r="BP53" i="81"/>
  <c r="BQ53" i="81"/>
  <c r="BS53" i="81"/>
  <c r="BT53" i="81"/>
  <c r="BU53" i="81"/>
  <c r="BV53" i="81"/>
  <c r="BW53" i="81"/>
  <c r="BX53" i="81"/>
  <c r="BY53" i="81"/>
  <c r="BZ53" i="81"/>
  <c r="CA53" i="81"/>
  <c r="CB53" i="81"/>
  <c r="CC53" i="81"/>
  <c r="CD53" i="81"/>
  <c r="CE53" i="81"/>
  <c r="CF53" i="81"/>
  <c r="CG53" i="81"/>
  <c r="CH53" i="81"/>
  <c r="H54" i="81"/>
  <c r="I54" i="81"/>
  <c r="CM54" i="81" s="1"/>
  <c r="J54" i="81"/>
  <c r="K54" i="81"/>
  <c r="L54" i="81"/>
  <c r="M54" i="81"/>
  <c r="N54" i="81"/>
  <c r="O54" i="81"/>
  <c r="P54" i="81"/>
  <c r="Q54" i="81"/>
  <c r="R54" i="81"/>
  <c r="S54" i="81"/>
  <c r="T54" i="81"/>
  <c r="U54" i="81"/>
  <c r="V54" i="81"/>
  <c r="W54" i="81"/>
  <c r="X54" i="81"/>
  <c r="Y54" i="81"/>
  <c r="Z54" i="81"/>
  <c r="AA54" i="81"/>
  <c r="AB54" i="81"/>
  <c r="AC54" i="81"/>
  <c r="AD54" i="81"/>
  <c r="AE54" i="81"/>
  <c r="AF54" i="81"/>
  <c r="AG54" i="81"/>
  <c r="AH54" i="81"/>
  <c r="AI54" i="81"/>
  <c r="AJ54" i="81"/>
  <c r="AK54" i="81"/>
  <c r="AL54" i="81"/>
  <c r="AM54" i="81"/>
  <c r="AN54" i="81"/>
  <c r="AP54" i="81"/>
  <c r="AQ54" i="81"/>
  <c r="AR54" i="81"/>
  <c r="AS54" i="81"/>
  <c r="AT54" i="81"/>
  <c r="AU54" i="81"/>
  <c r="AV54" i="81"/>
  <c r="AW54" i="81"/>
  <c r="AX54" i="81"/>
  <c r="AY54" i="81"/>
  <c r="AZ54" i="81"/>
  <c r="BA54" i="81"/>
  <c r="BB54" i="81"/>
  <c r="BC54" i="81"/>
  <c r="BD54" i="81"/>
  <c r="BE54" i="81"/>
  <c r="BF54" i="81"/>
  <c r="BG54" i="81"/>
  <c r="BH54" i="81"/>
  <c r="BI54" i="81"/>
  <c r="BJ54" i="81"/>
  <c r="BK54" i="81"/>
  <c r="BL54" i="81"/>
  <c r="BM54" i="81"/>
  <c r="BN54" i="81"/>
  <c r="BO54" i="81"/>
  <c r="BP54" i="81"/>
  <c r="BQ54" i="81"/>
  <c r="BS54" i="81"/>
  <c r="BT54" i="81"/>
  <c r="BU54" i="81"/>
  <c r="BV54" i="81"/>
  <c r="BW54" i="81"/>
  <c r="BX54" i="81"/>
  <c r="BY54" i="81"/>
  <c r="BZ54" i="81"/>
  <c r="CA54" i="81"/>
  <c r="CB54" i="81"/>
  <c r="CC54" i="81"/>
  <c r="CD54" i="81"/>
  <c r="CE54" i="81"/>
  <c r="CF54" i="81"/>
  <c r="CG54" i="81"/>
  <c r="CH54" i="81"/>
  <c r="H55" i="81"/>
  <c r="I55" i="81"/>
  <c r="J55" i="81"/>
  <c r="K55" i="81"/>
  <c r="CM55" i="81" s="1"/>
  <c r="L55" i="81"/>
  <c r="M55" i="81"/>
  <c r="N55" i="81"/>
  <c r="O55" i="81"/>
  <c r="P55" i="81"/>
  <c r="Q55" i="81"/>
  <c r="R55" i="81"/>
  <c r="S55" i="81"/>
  <c r="T55" i="81"/>
  <c r="U55" i="81"/>
  <c r="V55" i="81"/>
  <c r="W55" i="81"/>
  <c r="X55" i="81"/>
  <c r="Y55" i="81"/>
  <c r="Z55" i="81"/>
  <c r="AA55" i="81"/>
  <c r="AB55" i="81"/>
  <c r="AC55" i="81"/>
  <c r="AD55" i="81"/>
  <c r="AE55" i="81"/>
  <c r="AF55" i="81"/>
  <c r="AG55" i="81"/>
  <c r="AH55" i="81"/>
  <c r="AI55" i="81"/>
  <c r="AJ55" i="81"/>
  <c r="AK55" i="81"/>
  <c r="AL55" i="81"/>
  <c r="AM55" i="81"/>
  <c r="AN55" i="81"/>
  <c r="AP55" i="81"/>
  <c r="AQ55" i="81"/>
  <c r="AR55" i="81"/>
  <c r="AS55" i="81"/>
  <c r="AT55" i="81"/>
  <c r="AU55" i="81"/>
  <c r="AV55" i="81"/>
  <c r="AW55" i="81"/>
  <c r="AX55" i="81"/>
  <c r="AY55" i="81"/>
  <c r="AZ55" i="81"/>
  <c r="BA55" i="81"/>
  <c r="BB55" i="81"/>
  <c r="BC55" i="81"/>
  <c r="BD55" i="81"/>
  <c r="BE55" i="81"/>
  <c r="BF55" i="81"/>
  <c r="BG55" i="81"/>
  <c r="BH55" i="81"/>
  <c r="BI55" i="81"/>
  <c r="BJ55" i="81"/>
  <c r="BK55" i="81"/>
  <c r="BL55" i="81"/>
  <c r="BM55" i="81"/>
  <c r="BN55" i="81"/>
  <c r="BO55" i="81"/>
  <c r="BP55" i="81"/>
  <c r="BQ55" i="81"/>
  <c r="BS55" i="81"/>
  <c r="BT55" i="81"/>
  <c r="BU55" i="81"/>
  <c r="BV55" i="81"/>
  <c r="BW55" i="81"/>
  <c r="BX55" i="81"/>
  <c r="BY55" i="81"/>
  <c r="BZ55" i="81"/>
  <c r="CA55" i="81"/>
  <c r="CB55" i="81"/>
  <c r="CC55" i="81"/>
  <c r="CD55" i="81"/>
  <c r="CE55" i="81"/>
  <c r="CF55" i="81"/>
  <c r="CG55" i="81"/>
  <c r="CH55" i="81"/>
  <c r="H57" i="81"/>
  <c r="I57" i="81"/>
  <c r="J57" i="81"/>
  <c r="K57" i="81"/>
  <c r="CM57" i="81" s="1"/>
  <c r="L57" i="81"/>
  <c r="M57" i="81"/>
  <c r="N57" i="81"/>
  <c r="O57" i="81"/>
  <c r="P57" i="81"/>
  <c r="Q57" i="81"/>
  <c r="R57" i="81"/>
  <c r="S57" i="81"/>
  <c r="T57" i="81"/>
  <c r="U57" i="81"/>
  <c r="V57" i="81"/>
  <c r="W57" i="81"/>
  <c r="X57" i="81"/>
  <c r="Y57" i="81"/>
  <c r="Z57" i="81"/>
  <c r="AA57" i="81"/>
  <c r="AB57" i="81"/>
  <c r="AC57" i="81"/>
  <c r="AD57" i="81"/>
  <c r="AE57" i="81"/>
  <c r="AF57" i="81"/>
  <c r="AG57" i="81"/>
  <c r="AH57" i="81"/>
  <c r="AI57" i="81"/>
  <c r="AJ57" i="81"/>
  <c r="AK57" i="81"/>
  <c r="AL57" i="81"/>
  <c r="AM57" i="81"/>
  <c r="AN57" i="81"/>
  <c r="AP57" i="81"/>
  <c r="AQ57" i="81"/>
  <c r="AR57" i="81"/>
  <c r="AS57" i="81"/>
  <c r="AT57" i="81"/>
  <c r="AU57" i="81"/>
  <c r="AV57" i="81"/>
  <c r="AW57" i="81"/>
  <c r="AX57" i="81"/>
  <c r="AY57" i="81"/>
  <c r="AZ57" i="81"/>
  <c r="BA57" i="81"/>
  <c r="BB57" i="81"/>
  <c r="BC57" i="81"/>
  <c r="BD57" i="81"/>
  <c r="BE57" i="81"/>
  <c r="BF57" i="81"/>
  <c r="BG57" i="81"/>
  <c r="BH57" i="81"/>
  <c r="BI57" i="81"/>
  <c r="BJ57" i="81"/>
  <c r="BK57" i="81"/>
  <c r="BL57" i="81"/>
  <c r="BM57" i="81"/>
  <c r="BN57" i="81"/>
  <c r="BO57" i="81"/>
  <c r="BP57" i="81"/>
  <c r="BQ57" i="81"/>
  <c r="BS57" i="81"/>
  <c r="BT57" i="81"/>
  <c r="BU57" i="81"/>
  <c r="BV57" i="81"/>
  <c r="BW57" i="81"/>
  <c r="BX57" i="81"/>
  <c r="BY57" i="81"/>
  <c r="BZ57" i="81"/>
  <c r="CA57" i="81"/>
  <c r="CB57" i="81"/>
  <c r="CC57" i="81"/>
  <c r="CD57" i="81"/>
  <c r="CE57" i="81"/>
  <c r="CF57" i="81"/>
  <c r="CG57" i="81"/>
  <c r="CH57" i="81"/>
  <c r="H58" i="81"/>
  <c r="I58" i="81"/>
  <c r="J58" i="81"/>
  <c r="K58" i="81"/>
  <c r="L58" i="81"/>
  <c r="M58" i="81"/>
  <c r="N58" i="81"/>
  <c r="O58" i="81"/>
  <c r="P58" i="81"/>
  <c r="Q58" i="81"/>
  <c r="R58" i="81"/>
  <c r="S58" i="81"/>
  <c r="T58" i="81"/>
  <c r="U58" i="81"/>
  <c r="V58" i="81"/>
  <c r="W58" i="81"/>
  <c r="X58" i="81"/>
  <c r="Y58" i="81"/>
  <c r="Z58" i="81"/>
  <c r="AA58" i="81"/>
  <c r="AB58" i="81"/>
  <c r="AC58" i="81"/>
  <c r="AD58" i="81"/>
  <c r="AE58" i="81"/>
  <c r="AF58" i="81"/>
  <c r="AG58" i="81"/>
  <c r="AH58" i="81"/>
  <c r="AI58" i="81"/>
  <c r="AJ58" i="81"/>
  <c r="AK58" i="81"/>
  <c r="AL58" i="81"/>
  <c r="AM58" i="81"/>
  <c r="AN58" i="81"/>
  <c r="AP58" i="81"/>
  <c r="AQ58" i="81"/>
  <c r="AR58" i="81"/>
  <c r="AS58" i="81"/>
  <c r="AT58" i="81"/>
  <c r="AU58" i="81"/>
  <c r="AV58" i="81"/>
  <c r="AW58" i="81"/>
  <c r="AX58" i="81"/>
  <c r="AY58" i="81"/>
  <c r="AZ58" i="81"/>
  <c r="BA58" i="81"/>
  <c r="BB58" i="81"/>
  <c r="BC58" i="81"/>
  <c r="BD58" i="81"/>
  <c r="BE58" i="81"/>
  <c r="BF58" i="81"/>
  <c r="BG58" i="81"/>
  <c r="BH58" i="81"/>
  <c r="BI58" i="81"/>
  <c r="BJ58" i="81"/>
  <c r="BK58" i="81"/>
  <c r="BL58" i="81"/>
  <c r="BM58" i="81"/>
  <c r="BN58" i="81"/>
  <c r="BO58" i="81"/>
  <c r="BP58" i="81"/>
  <c r="BQ58" i="81"/>
  <c r="BS58" i="81"/>
  <c r="BT58" i="81"/>
  <c r="BU58" i="81"/>
  <c r="BV58" i="81"/>
  <c r="BW58" i="81"/>
  <c r="BX58" i="81"/>
  <c r="BY58" i="81"/>
  <c r="BZ58" i="81"/>
  <c r="CA58" i="81"/>
  <c r="CB58" i="81"/>
  <c r="CC58" i="81"/>
  <c r="CD58" i="81"/>
  <c r="CE58" i="81"/>
  <c r="CF58" i="81"/>
  <c r="CG58" i="81"/>
  <c r="CH58" i="81"/>
  <c r="H59" i="81"/>
  <c r="I59" i="81"/>
  <c r="CM59" i="81" s="1"/>
  <c r="J59" i="81"/>
  <c r="K59" i="81"/>
  <c r="L59" i="81"/>
  <c r="M59" i="81"/>
  <c r="N59" i="81"/>
  <c r="O59" i="81"/>
  <c r="P59" i="81"/>
  <c r="Q59" i="81"/>
  <c r="R59" i="81"/>
  <c r="S59" i="81"/>
  <c r="T59" i="81"/>
  <c r="U59" i="81"/>
  <c r="V59" i="81"/>
  <c r="W59" i="81"/>
  <c r="X59" i="81"/>
  <c r="Y59" i="81"/>
  <c r="Z59" i="81"/>
  <c r="AA59" i="81"/>
  <c r="AB59" i="81"/>
  <c r="AC59" i="81"/>
  <c r="AD59" i="81"/>
  <c r="AE59" i="81"/>
  <c r="AF59" i="81"/>
  <c r="AG59" i="81"/>
  <c r="AH59" i="81"/>
  <c r="AI59" i="81"/>
  <c r="AJ59" i="81"/>
  <c r="AK59" i="81"/>
  <c r="AL59" i="81"/>
  <c r="AM59" i="81"/>
  <c r="AN59" i="81"/>
  <c r="AP59" i="81"/>
  <c r="AQ59" i="81"/>
  <c r="AR59" i="81"/>
  <c r="AS59" i="81"/>
  <c r="AT59" i="81"/>
  <c r="AU59" i="81"/>
  <c r="AV59" i="81"/>
  <c r="AW59" i="81"/>
  <c r="AX59" i="81"/>
  <c r="AY59" i="81"/>
  <c r="AZ59" i="81"/>
  <c r="BA59" i="81"/>
  <c r="BB59" i="81"/>
  <c r="BC59" i="81"/>
  <c r="BD59" i="81"/>
  <c r="BE59" i="81"/>
  <c r="BF59" i="81"/>
  <c r="BG59" i="81"/>
  <c r="BH59" i="81"/>
  <c r="BI59" i="81"/>
  <c r="BJ59" i="81"/>
  <c r="BK59" i="81"/>
  <c r="BL59" i="81"/>
  <c r="BM59" i="81"/>
  <c r="BN59" i="81"/>
  <c r="BO59" i="81"/>
  <c r="BP59" i="81"/>
  <c r="BQ59" i="81"/>
  <c r="BS59" i="81"/>
  <c r="BT59" i="81"/>
  <c r="BU59" i="81"/>
  <c r="BV59" i="81"/>
  <c r="BW59" i="81"/>
  <c r="BX59" i="81"/>
  <c r="BY59" i="81"/>
  <c r="BZ59" i="81"/>
  <c r="CA59" i="81"/>
  <c r="CB59" i="81"/>
  <c r="CC59" i="81"/>
  <c r="CD59" i="81"/>
  <c r="CE59" i="81"/>
  <c r="CF59" i="81"/>
  <c r="CG59" i="81"/>
  <c r="CH59" i="81"/>
  <c r="G60" i="81"/>
  <c r="H60" i="81"/>
  <c r="I60" i="81"/>
  <c r="J60" i="81"/>
  <c r="K60" i="81"/>
  <c r="CM60" i="81" s="1"/>
  <c r="L60" i="81"/>
  <c r="M60" i="81"/>
  <c r="N60" i="81"/>
  <c r="O60" i="81"/>
  <c r="P60" i="81"/>
  <c r="Q60" i="81"/>
  <c r="R60" i="81"/>
  <c r="S60" i="81"/>
  <c r="T60" i="81"/>
  <c r="U60" i="81"/>
  <c r="V60" i="81"/>
  <c r="W60" i="81"/>
  <c r="X60" i="81"/>
  <c r="Y60" i="81"/>
  <c r="Z60" i="81"/>
  <c r="AA60" i="81"/>
  <c r="AB60" i="81"/>
  <c r="AC60" i="81"/>
  <c r="AD60" i="81"/>
  <c r="AE60" i="81"/>
  <c r="AF60" i="81"/>
  <c r="AG60" i="81"/>
  <c r="AH60" i="81"/>
  <c r="AI60" i="81"/>
  <c r="AJ60" i="81"/>
  <c r="AK60" i="81"/>
  <c r="AL60" i="81"/>
  <c r="AM60" i="81"/>
  <c r="AN60" i="81"/>
  <c r="AP60" i="81"/>
  <c r="AQ60" i="81"/>
  <c r="AR60" i="81"/>
  <c r="AS60" i="81"/>
  <c r="AT60" i="81"/>
  <c r="AU60" i="81"/>
  <c r="AV60" i="81"/>
  <c r="AW60" i="81"/>
  <c r="AX60" i="81"/>
  <c r="AY60" i="81"/>
  <c r="AZ60" i="81"/>
  <c r="BA60" i="81"/>
  <c r="BB60" i="81"/>
  <c r="BC60" i="81"/>
  <c r="BD60" i="81"/>
  <c r="BE60" i="81"/>
  <c r="BF60" i="81"/>
  <c r="BG60" i="81"/>
  <c r="BH60" i="81"/>
  <c r="BI60" i="81"/>
  <c r="BJ60" i="81"/>
  <c r="BK60" i="81"/>
  <c r="BL60" i="81"/>
  <c r="BM60" i="81"/>
  <c r="BN60" i="81"/>
  <c r="BO60" i="81"/>
  <c r="BP60" i="81"/>
  <c r="BQ60" i="81"/>
  <c r="BS60" i="81"/>
  <c r="BT60" i="81"/>
  <c r="BU60" i="81"/>
  <c r="BV60" i="81"/>
  <c r="BW60" i="81"/>
  <c r="BX60" i="81"/>
  <c r="BY60" i="81"/>
  <c r="BZ60" i="81"/>
  <c r="CA60" i="81"/>
  <c r="CB60" i="81"/>
  <c r="CC60" i="81"/>
  <c r="CD60" i="81"/>
  <c r="CE60" i="81"/>
  <c r="CF60" i="81"/>
  <c r="CG60" i="81"/>
  <c r="CH60" i="81"/>
  <c r="G61" i="81"/>
  <c r="H61" i="81"/>
  <c r="I61" i="81"/>
  <c r="J61" i="81"/>
  <c r="K61" i="81"/>
  <c r="L61" i="81"/>
  <c r="M61" i="81"/>
  <c r="N61" i="81"/>
  <c r="O61" i="81"/>
  <c r="P61" i="81"/>
  <c r="Q61" i="81"/>
  <c r="R61" i="81"/>
  <c r="S61" i="81"/>
  <c r="T61" i="81"/>
  <c r="U61" i="81"/>
  <c r="V61" i="81"/>
  <c r="W61" i="81"/>
  <c r="X61" i="81"/>
  <c r="Y61" i="81"/>
  <c r="Z61" i="81"/>
  <c r="AA61" i="81"/>
  <c r="AB61" i="81"/>
  <c r="AC61" i="81"/>
  <c r="AD61" i="81"/>
  <c r="AE61" i="81"/>
  <c r="AF61" i="81"/>
  <c r="AG61" i="81"/>
  <c r="AH61" i="81"/>
  <c r="AI61" i="81"/>
  <c r="AJ61" i="81"/>
  <c r="AK61" i="81"/>
  <c r="AL61" i="81"/>
  <c r="AM61" i="81"/>
  <c r="AN61" i="81"/>
  <c r="AP61" i="81"/>
  <c r="AQ61" i="81"/>
  <c r="AR61" i="81"/>
  <c r="AS61" i="81"/>
  <c r="AT61" i="81"/>
  <c r="AU61" i="81"/>
  <c r="AV61" i="81"/>
  <c r="AW61" i="81"/>
  <c r="AX61" i="81"/>
  <c r="AY61" i="81"/>
  <c r="AZ61" i="81"/>
  <c r="BA61" i="81"/>
  <c r="BB61" i="81"/>
  <c r="BC61" i="81"/>
  <c r="BD61" i="81"/>
  <c r="BE61" i="81"/>
  <c r="BF61" i="81"/>
  <c r="BG61" i="81"/>
  <c r="BH61" i="81"/>
  <c r="BI61" i="81"/>
  <c r="BJ61" i="81"/>
  <c r="BK61" i="81"/>
  <c r="BL61" i="81"/>
  <c r="BM61" i="81"/>
  <c r="BN61" i="81"/>
  <c r="BO61" i="81"/>
  <c r="BP61" i="81"/>
  <c r="BQ61" i="81"/>
  <c r="BS61" i="81"/>
  <c r="BT61" i="81"/>
  <c r="BU61" i="81"/>
  <c r="BV61" i="81"/>
  <c r="BW61" i="81"/>
  <c r="BX61" i="81"/>
  <c r="BY61" i="81"/>
  <c r="BZ61" i="81"/>
  <c r="CA61" i="81"/>
  <c r="CB61" i="81"/>
  <c r="CC61" i="81"/>
  <c r="CD61" i="81"/>
  <c r="CE61" i="81"/>
  <c r="CF61" i="81"/>
  <c r="CG61" i="81"/>
  <c r="CH61" i="81"/>
  <c r="G62" i="81"/>
  <c r="H62" i="81"/>
  <c r="I62" i="81"/>
  <c r="J62" i="81"/>
  <c r="K62" i="81"/>
  <c r="CM62" i="81" s="1"/>
  <c r="L62" i="81"/>
  <c r="M62" i="81"/>
  <c r="N62" i="81"/>
  <c r="O62" i="81"/>
  <c r="P62" i="81"/>
  <c r="Q62" i="81"/>
  <c r="R62" i="81"/>
  <c r="S62" i="81"/>
  <c r="T62" i="81"/>
  <c r="U62" i="81"/>
  <c r="V62" i="81"/>
  <c r="W62" i="81"/>
  <c r="X62" i="81"/>
  <c r="Y62" i="81"/>
  <c r="Z62" i="81"/>
  <c r="AA62" i="81"/>
  <c r="AB62" i="81"/>
  <c r="AC62" i="81"/>
  <c r="AD62" i="81"/>
  <c r="AE62" i="81"/>
  <c r="AF62" i="81"/>
  <c r="AG62" i="81"/>
  <c r="AH62" i="81"/>
  <c r="AI62" i="81"/>
  <c r="AJ62" i="81"/>
  <c r="AK62" i="81"/>
  <c r="AL62" i="81"/>
  <c r="AM62" i="81"/>
  <c r="AN62" i="81"/>
  <c r="AP62" i="81"/>
  <c r="AQ62" i="81"/>
  <c r="AR62" i="81"/>
  <c r="AS62" i="81"/>
  <c r="AT62" i="81"/>
  <c r="AU62" i="81"/>
  <c r="AV62" i="81"/>
  <c r="AW62" i="81"/>
  <c r="AX62" i="81"/>
  <c r="AY62" i="81"/>
  <c r="AZ62" i="81"/>
  <c r="BA62" i="81"/>
  <c r="BB62" i="81"/>
  <c r="BC62" i="81"/>
  <c r="BD62" i="81"/>
  <c r="BE62" i="81"/>
  <c r="BF62" i="81"/>
  <c r="BG62" i="81"/>
  <c r="BH62" i="81"/>
  <c r="BI62" i="81"/>
  <c r="BJ62" i="81"/>
  <c r="BK62" i="81"/>
  <c r="BL62" i="81"/>
  <c r="BM62" i="81"/>
  <c r="BN62" i="81"/>
  <c r="BO62" i="81"/>
  <c r="BP62" i="81"/>
  <c r="BQ62" i="81"/>
  <c r="BS62" i="81"/>
  <c r="BT62" i="81"/>
  <c r="BU62" i="81"/>
  <c r="BV62" i="81"/>
  <c r="BW62" i="81"/>
  <c r="BX62" i="81"/>
  <c r="BY62" i="81"/>
  <c r="BZ62" i="81"/>
  <c r="CA62" i="81"/>
  <c r="CB62" i="81"/>
  <c r="CC62" i="81"/>
  <c r="CD62" i="81"/>
  <c r="CE62" i="81"/>
  <c r="CF62" i="81"/>
  <c r="CG62" i="81"/>
  <c r="CH62" i="81"/>
  <c r="G63" i="81"/>
  <c r="H63" i="81"/>
  <c r="I63" i="81"/>
  <c r="J63" i="81"/>
  <c r="K63" i="81"/>
  <c r="L63" i="81"/>
  <c r="M63" i="81"/>
  <c r="N63" i="81"/>
  <c r="O63" i="81"/>
  <c r="P63" i="81"/>
  <c r="Q63" i="81"/>
  <c r="R63" i="81"/>
  <c r="S63" i="81"/>
  <c r="T63" i="81"/>
  <c r="U63" i="81"/>
  <c r="V63" i="81"/>
  <c r="W63" i="81"/>
  <c r="X63" i="81"/>
  <c r="Y63" i="81"/>
  <c r="Z63" i="81"/>
  <c r="AA63" i="81"/>
  <c r="AB63" i="81"/>
  <c r="AC63" i="81"/>
  <c r="AD63" i="81"/>
  <c r="AE63" i="81"/>
  <c r="AF63" i="81"/>
  <c r="AG63" i="81"/>
  <c r="AH63" i="81"/>
  <c r="AI63" i="81"/>
  <c r="AJ63" i="81"/>
  <c r="AK63" i="81"/>
  <c r="AL63" i="81"/>
  <c r="AM63" i="81"/>
  <c r="AN63" i="81"/>
  <c r="AP63" i="81"/>
  <c r="AQ63" i="81"/>
  <c r="AR63" i="81"/>
  <c r="AS63" i="81"/>
  <c r="AT63" i="81"/>
  <c r="AU63" i="81"/>
  <c r="AV63" i="81"/>
  <c r="AW63" i="81"/>
  <c r="AX63" i="81"/>
  <c r="AY63" i="81"/>
  <c r="AZ63" i="81"/>
  <c r="BA63" i="81"/>
  <c r="BB63" i="81"/>
  <c r="BC63" i="81"/>
  <c r="BD63" i="81"/>
  <c r="BE63" i="81"/>
  <c r="BF63" i="81"/>
  <c r="BG63" i="81"/>
  <c r="BH63" i="81"/>
  <c r="BI63" i="81"/>
  <c r="BJ63" i="81"/>
  <c r="BK63" i="81"/>
  <c r="BL63" i="81"/>
  <c r="BM63" i="81"/>
  <c r="BN63" i="81"/>
  <c r="BO63" i="81"/>
  <c r="BP63" i="81"/>
  <c r="BQ63" i="81"/>
  <c r="BS63" i="81"/>
  <c r="BT63" i="81"/>
  <c r="BU63" i="81"/>
  <c r="BV63" i="81"/>
  <c r="BW63" i="81"/>
  <c r="BX63" i="81"/>
  <c r="BY63" i="81"/>
  <c r="BZ63" i="81"/>
  <c r="CA63" i="81"/>
  <c r="CB63" i="81"/>
  <c r="CC63" i="81"/>
  <c r="CD63" i="81"/>
  <c r="CE63" i="81"/>
  <c r="CF63" i="81"/>
  <c r="CG63" i="81"/>
  <c r="CH63" i="81"/>
  <c r="H64" i="81"/>
  <c r="I64" i="81"/>
  <c r="J64" i="81"/>
  <c r="K64" i="81"/>
  <c r="L64" i="81"/>
  <c r="M64" i="81"/>
  <c r="N64" i="81"/>
  <c r="O64" i="81"/>
  <c r="P64" i="81"/>
  <c r="Q64" i="81"/>
  <c r="R64" i="81"/>
  <c r="S64" i="81"/>
  <c r="T64" i="81"/>
  <c r="U64" i="81"/>
  <c r="V64" i="81"/>
  <c r="W64" i="81"/>
  <c r="X64" i="81"/>
  <c r="Y64" i="81"/>
  <c r="Z64" i="81"/>
  <c r="AA64" i="81"/>
  <c r="AB64" i="81"/>
  <c r="AC64" i="81"/>
  <c r="AD64" i="81"/>
  <c r="AE64" i="81"/>
  <c r="AF64" i="81"/>
  <c r="AG64" i="81"/>
  <c r="AH64" i="81"/>
  <c r="AI64" i="81"/>
  <c r="AJ64" i="81"/>
  <c r="AK64" i="81"/>
  <c r="AL64" i="81"/>
  <c r="AM64" i="81"/>
  <c r="AN64" i="81"/>
  <c r="AP64" i="81"/>
  <c r="AQ64" i="81"/>
  <c r="AR64" i="81"/>
  <c r="AS64" i="81"/>
  <c r="AT64" i="81"/>
  <c r="AU64" i="81"/>
  <c r="AV64" i="81"/>
  <c r="AW64" i="81"/>
  <c r="AX64" i="81"/>
  <c r="AY64" i="81"/>
  <c r="AZ64" i="81"/>
  <c r="BA64" i="81"/>
  <c r="BB64" i="81"/>
  <c r="BC64" i="81"/>
  <c r="BD64" i="81"/>
  <c r="BE64" i="81"/>
  <c r="BF64" i="81"/>
  <c r="BG64" i="81"/>
  <c r="BH64" i="81"/>
  <c r="BI64" i="81"/>
  <c r="BJ64" i="81"/>
  <c r="BK64" i="81"/>
  <c r="BL64" i="81"/>
  <c r="BM64" i="81"/>
  <c r="BN64" i="81"/>
  <c r="BO64" i="81"/>
  <c r="BP64" i="81"/>
  <c r="BQ64" i="81"/>
  <c r="BS64" i="81"/>
  <c r="BT64" i="81"/>
  <c r="BU64" i="81"/>
  <c r="BV64" i="81"/>
  <c r="BW64" i="81"/>
  <c r="BX64" i="81"/>
  <c r="BY64" i="81"/>
  <c r="BZ64" i="81"/>
  <c r="CA64" i="81"/>
  <c r="CB64" i="81"/>
  <c r="CC64" i="81"/>
  <c r="CD64" i="81"/>
  <c r="CE64" i="81"/>
  <c r="CF64" i="81"/>
  <c r="CG64" i="81"/>
  <c r="CH64" i="81"/>
  <c r="H65" i="81"/>
  <c r="I65" i="81"/>
  <c r="J65" i="81"/>
  <c r="K65" i="81"/>
  <c r="CM65" i="81" s="1"/>
  <c r="L65" i="81"/>
  <c r="M65" i="81"/>
  <c r="N65" i="81"/>
  <c r="O65" i="81"/>
  <c r="P65" i="81"/>
  <c r="Q65" i="81"/>
  <c r="R65" i="81"/>
  <c r="S65" i="81"/>
  <c r="T65" i="81"/>
  <c r="U65" i="81"/>
  <c r="V65" i="81"/>
  <c r="W65" i="81"/>
  <c r="X65" i="81"/>
  <c r="Y65" i="81"/>
  <c r="Z65" i="81"/>
  <c r="AA65" i="81"/>
  <c r="AB65" i="81"/>
  <c r="AC65" i="81"/>
  <c r="AD65" i="81"/>
  <c r="AE65" i="81"/>
  <c r="AF65" i="81"/>
  <c r="AG65" i="81"/>
  <c r="AH65" i="81"/>
  <c r="AI65" i="81"/>
  <c r="AJ65" i="81"/>
  <c r="AK65" i="81"/>
  <c r="AL65" i="81"/>
  <c r="AM65" i="81"/>
  <c r="AN65" i="81"/>
  <c r="AP65" i="81"/>
  <c r="AQ65" i="81"/>
  <c r="AR65" i="81"/>
  <c r="AS65" i="81"/>
  <c r="AT65" i="81"/>
  <c r="AU65" i="81"/>
  <c r="AV65" i="81"/>
  <c r="AW65" i="81"/>
  <c r="AX65" i="81"/>
  <c r="AY65" i="81"/>
  <c r="AZ65" i="81"/>
  <c r="BA65" i="81"/>
  <c r="BB65" i="81"/>
  <c r="BC65" i="81"/>
  <c r="BD65" i="81"/>
  <c r="BE65" i="81"/>
  <c r="BF65" i="81"/>
  <c r="BG65" i="81"/>
  <c r="BH65" i="81"/>
  <c r="BI65" i="81"/>
  <c r="BJ65" i="81"/>
  <c r="BK65" i="81"/>
  <c r="BL65" i="81"/>
  <c r="BM65" i="81"/>
  <c r="BN65" i="81"/>
  <c r="BO65" i="81"/>
  <c r="BP65" i="81"/>
  <c r="BQ65" i="81"/>
  <c r="BS65" i="81"/>
  <c r="BT65" i="81"/>
  <c r="BU65" i="81"/>
  <c r="BV65" i="81"/>
  <c r="BW65" i="81"/>
  <c r="BX65" i="81"/>
  <c r="BY65" i="81"/>
  <c r="BZ65" i="81"/>
  <c r="CA65" i="81"/>
  <c r="CB65" i="81"/>
  <c r="CC65" i="81"/>
  <c r="CD65" i="81"/>
  <c r="CE65" i="81"/>
  <c r="CF65" i="81"/>
  <c r="CG65" i="81"/>
  <c r="CH65" i="81"/>
  <c r="G66" i="81"/>
  <c r="H66" i="81"/>
  <c r="I66" i="81"/>
  <c r="CM66" i="81" s="1"/>
  <c r="J66" i="81"/>
  <c r="K66" i="81"/>
  <c r="L66" i="81"/>
  <c r="M66" i="81"/>
  <c r="N66" i="81"/>
  <c r="O66" i="81"/>
  <c r="P66" i="81"/>
  <c r="Q66" i="81"/>
  <c r="R66" i="81"/>
  <c r="S66" i="81"/>
  <c r="T66" i="81"/>
  <c r="U66" i="81"/>
  <c r="V66" i="81"/>
  <c r="W66" i="81"/>
  <c r="X66" i="81"/>
  <c r="Y66" i="81"/>
  <c r="Z66" i="81"/>
  <c r="AA66" i="81"/>
  <c r="AB66" i="81"/>
  <c r="AC66" i="81"/>
  <c r="AD66" i="81"/>
  <c r="AE66" i="81"/>
  <c r="AF66" i="81"/>
  <c r="AG66" i="81"/>
  <c r="AH66" i="81"/>
  <c r="AI66" i="81"/>
  <c r="AJ66" i="81"/>
  <c r="AK66" i="81"/>
  <c r="AL66" i="81"/>
  <c r="AM66" i="81"/>
  <c r="AN66" i="81"/>
  <c r="AP66" i="81"/>
  <c r="AQ66" i="81"/>
  <c r="AR66" i="81"/>
  <c r="AS66" i="81"/>
  <c r="AT66" i="81"/>
  <c r="AU66" i="81"/>
  <c r="AV66" i="81"/>
  <c r="AW66" i="81"/>
  <c r="AX66" i="81"/>
  <c r="AY66" i="81"/>
  <c r="AZ66" i="81"/>
  <c r="BA66" i="81"/>
  <c r="BB66" i="81"/>
  <c r="BC66" i="81"/>
  <c r="BD66" i="81"/>
  <c r="BE66" i="81"/>
  <c r="BF66" i="81"/>
  <c r="BG66" i="81"/>
  <c r="BH66" i="81"/>
  <c r="BI66" i="81"/>
  <c r="BJ66" i="81"/>
  <c r="BK66" i="81"/>
  <c r="BL66" i="81"/>
  <c r="BM66" i="81"/>
  <c r="BN66" i="81"/>
  <c r="BO66" i="81"/>
  <c r="BP66" i="81"/>
  <c r="BQ66" i="81"/>
  <c r="BS66" i="81"/>
  <c r="BT66" i="81"/>
  <c r="BU66" i="81"/>
  <c r="BV66" i="81"/>
  <c r="BW66" i="81"/>
  <c r="BX66" i="81"/>
  <c r="BY66" i="81"/>
  <c r="BZ66" i="81"/>
  <c r="CA66" i="81"/>
  <c r="CB66" i="81"/>
  <c r="CC66" i="81"/>
  <c r="CD66" i="81"/>
  <c r="CE66" i="81"/>
  <c r="CF66" i="81"/>
  <c r="CG66" i="81"/>
  <c r="CH66" i="81"/>
  <c r="G67" i="81"/>
  <c r="H67" i="81"/>
  <c r="I67" i="81"/>
  <c r="J67" i="81"/>
  <c r="K67" i="81"/>
  <c r="L67" i="81"/>
  <c r="M67" i="81"/>
  <c r="N67" i="81"/>
  <c r="O67" i="81"/>
  <c r="P67" i="81"/>
  <c r="Q67" i="81"/>
  <c r="R67" i="81"/>
  <c r="S67" i="81"/>
  <c r="T67" i="81"/>
  <c r="U67" i="81"/>
  <c r="V67" i="81"/>
  <c r="W67" i="81"/>
  <c r="X67" i="81"/>
  <c r="Y67" i="81"/>
  <c r="Z67" i="81"/>
  <c r="AA67" i="81"/>
  <c r="AB67" i="81"/>
  <c r="AC67" i="81"/>
  <c r="AD67" i="81"/>
  <c r="AE67" i="81"/>
  <c r="AF67" i="81"/>
  <c r="AG67" i="81"/>
  <c r="AH67" i="81"/>
  <c r="AI67" i="81"/>
  <c r="AJ67" i="81"/>
  <c r="AK67" i="81"/>
  <c r="AL67" i="81"/>
  <c r="AM67" i="81"/>
  <c r="AN67" i="81"/>
  <c r="AP67" i="81"/>
  <c r="AQ67" i="81"/>
  <c r="AR67" i="81"/>
  <c r="AS67" i="81"/>
  <c r="AT67" i="81"/>
  <c r="AU67" i="81"/>
  <c r="AV67" i="81"/>
  <c r="AW67" i="81"/>
  <c r="AX67" i="81"/>
  <c r="AY67" i="81"/>
  <c r="AZ67" i="81"/>
  <c r="BA67" i="81"/>
  <c r="BB67" i="81"/>
  <c r="BC67" i="81"/>
  <c r="BD67" i="81"/>
  <c r="BE67" i="81"/>
  <c r="BF67" i="81"/>
  <c r="BG67" i="81"/>
  <c r="BH67" i="81"/>
  <c r="BI67" i="81"/>
  <c r="BJ67" i="81"/>
  <c r="BK67" i="81"/>
  <c r="BL67" i="81"/>
  <c r="BM67" i="81"/>
  <c r="BN67" i="81"/>
  <c r="BO67" i="81"/>
  <c r="BP67" i="81"/>
  <c r="BQ67" i="81"/>
  <c r="BS67" i="81"/>
  <c r="BT67" i="81"/>
  <c r="BU67" i="81"/>
  <c r="BV67" i="81"/>
  <c r="BW67" i="81"/>
  <c r="BX67" i="81"/>
  <c r="BY67" i="81"/>
  <c r="BZ67" i="81"/>
  <c r="CA67" i="81"/>
  <c r="CB67" i="81"/>
  <c r="CC67" i="81"/>
  <c r="CD67" i="81"/>
  <c r="CE67" i="81"/>
  <c r="CF67" i="81"/>
  <c r="CG67" i="81"/>
  <c r="CH67" i="81"/>
  <c r="H68" i="81"/>
  <c r="I68" i="81"/>
  <c r="J68" i="81"/>
  <c r="K68" i="81"/>
  <c r="L68" i="81"/>
  <c r="M68" i="81"/>
  <c r="N68" i="81"/>
  <c r="O68" i="81"/>
  <c r="P68" i="81"/>
  <c r="Q68" i="81"/>
  <c r="R68" i="81"/>
  <c r="S68" i="81"/>
  <c r="T68" i="81"/>
  <c r="U68" i="81"/>
  <c r="V68" i="81"/>
  <c r="W68" i="81"/>
  <c r="X68" i="81"/>
  <c r="Y68" i="81"/>
  <c r="Z68" i="81"/>
  <c r="AA68" i="81"/>
  <c r="AB68" i="81"/>
  <c r="AC68" i="81"/>
  <c r="AD68" i="81"/>
  <c r="AE68" i="81"/>
  <c r="AF68" i="81"/>
  <c r="AG68" i="81"/>
  <c r="AH68" i="81"/>
  <c r="AI68" i="81"/>
  <c r="AJ68" i="81"/>
  <c r="AK68" i="81"/>
  <c r="AL68" i="81"/>
  <c r="AM68" i="81"/>
  <c r="AN68" i="81"/>
  <c r="AP68" i="81"/>
  <c r="AQ68" i="81"/>
  <c r="AR68" i="81"/>
  <c r="AS68" i="81"/>
  <c r="AT68" i="81"/>
  <c r="AU68" i="81"/>
  <c r="AV68" i="81"/>
  <c r="AW68" i="81"/>
  <c r="AX68" i="81"/>
  <c r="AY68" i="81"/>
  <c r="AZ68" i="81"/>
  <c r="BA68" i="81"/>
  <c r="BB68" i="81"/>
  <c r="BC68" i="81"/>
  <c r="BD68" i="81"/>
  <c r="BE68" i="81"/>
  <c r="BF68" i="81"/>
  <c r="BG68" i="81"/>
  <c r="BH68" i="81"/>
  <c r="BI68" i="81"/>
  <c r="BJ68" i="81"/>
  <c r="BK68" i="81"/>
  <c r="BL68" i="81"/>
  <c r="BM68" i="81"/>
  <c r="BN68" i="81"/>
  <c r="BO68" i="81"/>
  <c r="BP68" i="81"/>
  <c r="BQ68" i="81"/>
  <c r="BS68" i="81"/>
  <c r="BT68" i="81"/>
  <c r="BU68" i="81"/>
  <c r="BV68" i="81"/>
  <c r="BW68" i="81"/>
  <c r="BX68" i="81"/>
  <c r="BY68" i="81"/>
  <c r="BZ68" i="81"/>
  <c r="CA68" i="81"/>
  <c r="CB68" i="81"/>
  <c r="CC68" i="81"/>
  <c r="CD68" i="81"/>
  <c r="CE68" i="81"/>
  <c r="CF68" i="81"/>
  <c r="CG68" i="81"/>
  <c r="CH68" i="81"/>
  <c r="H69" i="81"/>
  <c r="I69" i="81"/>
  <c r="CM69" i="81" s="1"/>
  <c r="J69" i="81"/>
  <c r="K69" i="81"/>
  <c r="L69" i="81"/>
  <c r="M69" i="81"/>
  <c r="N69" i="81"/>
  <c r="O69" i="81"/>
  <c r="P69" i="81"/>
  <c r="Q69" i="81"/>
  <c r="R69" i="81"/>
  <c r="S69" i="81"/>
  <c r="T69" i="81"/>
  <c r="U69" i="81"/>
  <c r="V69" i="81"/>
  <c r="W69" i="81"/>
  <c r="X69" i="81"/>
  <c r="Y69" i="81"/>
  <c r="Z69" i="81"/>
  <c r="AA69" i="81"/>
  <c r="AB69" i="81"/>
  <c r="AC69" i="81"/>
  <c r="AD69" i="81"/>
  <c r="AE69" i="81"/>
  <c r="AF69" i="81"/>
  <c r="AG69" i="81"/>
  <c r="AH69" i="81"/>
  <c r="AI69" i="81"/>
  <c r="AJ69" i="81"/>
  <c r="AK69" i="81"/>
  <c r="AL69" i="81"/>
  <c r="AM69" i="81"/>
  <c r="AN69" i="81"/>
  <c r="AP69" i="81"/>
  <c r="AQ69" i="81"/>
  <c r="AR69" i="81"/>
  <c r="AS69" i="81"/>
  <c r="AT69" i="81"/>
  <c r="AU69" i="81"/>
  <c r="AV69" i="81"/>
  <c r="AW69" i="81"/>
  <c r="AX69" i="81"/>
  <c r="AY69" i="81"/>
  <c r="AZ69" i="81"/>
  <c r="BA69" i="81"/>
  <c r="BB69" i="81"/>
  <c r="BC69" i="81"/>
  <c r="BD69" i="81"/>
  <c r="BE69" i="81"/>
  <c r="BF69" i="81"/>
  <c r="BG69" i="81"/>
  <c r="BH69" i="81"/>
  <c r="BI69" i="81"/>
  <c r="BJ69" i="81"/>
  <c r="BK69" i="81"/>
  <c r="BL69" i="81"/>
  <c r="BM69" i="81"/>
  <c r="BN69" i="81"/>
  <c r="BO69" i="81"/>
  <c r="BP69" i="81"/>
  <c r="BQ69" i="81"/>
  <c r="BS69" i="81"/>
  <c r="BT69" i="81"/>
  <c r="BU69" i="81"/>
  <c r="BV69" i="81"/>
  <c r="BW69" i="81"/>
  <c r="BX69" i="81"/>
  <c r="BY69" i="81"/>
  <c r="BZ69" i="81"/>
  <c r="CA69" i="81"/>
  <c r="CB69" i="81"/>
  <c r="CC69" i="81"/>
  <c r="CD69" i="81"/>
  <c r="CE69" i="81"/>
  <c r="CF69" i="81"/>
  <c r="CG69" i="81"/>
  <c r="CH69" i="81"/>
  <c r="G70" i="81"/>
  <c r="H70" i="81"/>
  <c r="I70" i="81"/>
  <c r="J70" i="81"/>
  <c r="K70" i="81"/>
  <c r="CM70" i="81" s="1"/>
  <c r="L70" i="81"/>
  <c r="M70" i="81"/>
  <c r="N70" i="81"/>
  <c r="O70" i="81"/>
  <c r="P70" i="81"/>
  <c r="Q70" i="81"/>
  <c r="R70" i="81"/>
  <c r="S70" i="81"/>
  <c r="T70" i="81"/>
  <c r="U70" i="81"/>
  <c r="V70" i="81"/>
  <c r="W70" i="81"/>
  <c r="X70" i="81"/>
  <c r="Y70" i="81"/>
  <c r="Z70" i="81"/>
  <c r="AA70" i="81"/>
  <c r="AB70" i="81"/>
  <c r="AC70" i="81"/>
  <c r="AD70" i="81"/>
  <c r="AE70" i="81"/>
  <c r="AF70" i="81"/>
  <c r="AG70" i="81"/>
  <c r="AH70" i="81"/>
  <c r="AI70" i="81"/>
  <c r="AJ70" i="81"/>
  <c r="AK70" i="81"/>
  <c r="AL70" i="81"/>
  <c r="AM70" i="81"/>
  <c r="AN70" i="81"/>
  <c r="AP70" i="81"/>
  <c r="AQ70" i="81"/>
  <c r="AR70" i="81"/>
  <c r="AS70" i="81"/>
  <c r="AT70" i="81"/>
  <c r="AU70" i="81"/>
  <c r="AV70" i="81"/>
  <c r="AW70" i="81"/>
  <c r="AX70" i="81"/>
  <c r="AY70" i="81"/>
  <c r="AZ70" i="81"/>
  <c r="BA70" i="81"/>
  <c r="BB70" i="81"/>
  <c r="BC70" i="81"/>
  <c r="BD70" i="81"/>
  <c r="BE70" i="81"/>
  <c r="BF70" i="81"/>
  <c r="BG70" i="81"/>
  <c r="BH70" i="81"/>
  <c r="BI70" i="81"/>
  <c r="BJ70" i="81"/>
  <c r="BK70" i="81"/>
  <c r="BL70" i="81"/>
  <c r="BM70" i="81"/>
  <c r="BN70" i="81"/>
  <c r="BO70" i="81"/>
  <c r="BP70" i="81"/>
  <c r="BQ70" i="81"/>
  <c r="BS70" i="81"/>
  <c r="BT70" i="81"/>
  <c r="BU70" i="81"/>
  <c r="BV70" i="81"/>
  <c r="BW70" i="81"/>
  <c r="BX70" i="81"/>
  <c r="BY70" i="81"/>
  <c r="BZ70" i="81"/>
  <c r="CA70" i="81"/>
  <c r="CB70" i="81"/>
  <c r="CC70" i="81"/>
  <c r="CD70" i="81"/>
  <c r="CE70" i="81"/>
  <c r="CF70" i="81"/>
  <c r="CG70" i="81"/>
  <c r="CH70" i="81"/>
  <c r="G71" i="81"/>
  <c r="H71" i="81"/>
  <c r="I71" i="81"/>
  <c r="J71" i="81"/>
  <c r="K71" i="81"/>
  <c r="L71" i="81"/>
  <c r="M71" i="81"/>
  <c r="N71" i="81"/>
  <c r="O71" i="81"/>
  <c r="P71" i="81"/>
  <c r="Q71" i="81"/>
  <c r="R71" i="81"/>
  <c r="S71" i="81"/>
  <c r="T71" i="81"/>
  <c r="U71" i="81"/>
  <c r="V71" i="81"/>
  <c r="W71" i="81"/>
  <c r="X71" i="81"/>
  <c r="Y71" i="81"/>
  <c r="Z71" i="81"/>
  <c r="AA71" i="81"/>
  <c r="AB71" i="81"/>
  <c r="AC71" i="81"/>
  <c r="AD71" i="81"/>
  <c r="AE71" i="81"/>
  <c r="AF71" i="81"/>
  <c r="AG71" i="81"/>
  <c r="AH71" i="81"/>
  <c r="AI71" i="81"/>
  <c r="AJ71" i="81"/>
  <c r="AK71" i="81"/>
  <c r="AL71" i="81"/>
  <c r="AM71" i="81"/>
  <c r="AN71" i="81"/>
  <c r="AP71" i="81"/>
  <c r="AQ71" i="81"/>
  <c r="AR71" i="81"/>
  <c r="AS71" i="81"/>
  <c r="AT71" i="81"/>
  <c r="AU71" i="81"/>
  <c r="AV71" i="81"/>
  <c r="AW71" i="81"/>
  <c r="AX71" i="81"/>
  <c r="AY71" i="81"/>
  <c r="AZ71" i="81"/>
  <c r="BA71" i="81"/>
  <c r="BB71" i="81"/>
  <c r="BC71" i="81"/>
  <c r="BD71" i="81"/>
  <c r="BE71" i="81"/>
  <c r="BF71" i="81"/>
  <c r="BG71" i="81"/>
  <c r="BH71" i="81"/>
  <c r="BI71" i="81"/>
  <c r="BJ71" i="81"/>
  <c r="BK71" i="81"/>
  <c r="BL71" i="81"/>
  <c r="BM71" i="81"/>
  <c r="BN71" i="81"/>
  <c r="BO71" i="81"/>
  <c r="BP71" i="81"/>
  <c r="BQ71" i="81"/>
  <c r="BS71" i="81"/>
  <c r="BT71" i="81"/>
  <c r="BU71" i="81"/>
  <c r="BV71" i="81"/>
  <c r="BW71" i="81"/>
  <c r="BX71" i="81"/>
  <c r="BY71" i="81"/>
  <c r="BZ71" i="81"/>
  <c r="CA71" i="81"/>
  <c r="CB71" i="81"/>
  <c r="CC71" i="81"/>
  <c r="CD71" i="81"/>
  <c r="CE71" i="81"/>
  <c r="CF71" i="81"/>
  <c r="CG71" i="81"/>
  <c r="CH71" i="81"/>
  <c r="H72" i="81"/>
  <c r="I72" i="81"/>
  <c r="J72" i="81"/>
  <c r="K72" i="81"/>
  <c r="CM72" i="81" s="1"/>
  <c r="L72" i="81"/>
  <c r="M72" i="81"/>
  <c r="N72" i="81"/>
  <c r="O72" i="81"/>
  <c r="P72" i="81"/>
  <c r="Q72" i="81"/>
  <c r="R72" i="81"/>
  <c r="S72" i="81"/>
  <c r="T72" i="81"/>
  <c r="U72" i="81"/>
  <c r="V72" i="81"/>
  <c r="W72" i="81"/>
  <c r="X72" i="81"/>
  <c r="Y72" i="81"/>
  <c r="Z72" i="81"/>
  <c r="AA72" i="81"/>
  <c r="AB72" i="81"/>
  <c r="AC72" i="81"/>
  <c r="AD72" i="81"/>
  <c r="AE72" i="81"/>
  <c r="AF72" i="81"/>
  <c r="AG72" i="81"/>
  <c r="AH72" i="81"/>
  <c r="AI72" i="81"/>
  <c r="AJ72" i="81"/>
  <c r="AK72" i="81"/>
  <c r="AL72" i="81"/>
  <c r="AM72" i="81"/>
  <c r="AN72" i="81"/>
  <c r="AP72" i="81"/>
  <c r="AQ72" i="81"/>
  <c r="AR72" i="81"/>
  <c r="AS72" i="81"/>
  <c r="AT72" i="81"/>
  <c r="AU72" i="81"/>
  <c r="AV72" i="81"/>
  <c r="AW72" i="81"/>
  <c r="AX72" i="81"/>
  <c r="AY72" i="81"/>
  <c r="AZ72" i="81"/>
  <c r="BA72" i="81"/>
  <c r="BB72" i="81"/>
  <c r="BC72" i="81"/>
  <c r="BD72" i="81"/>
  <c r="BE72" i="81"/>
  <c r="BF72" i="81"/>
  <c r="BG72" i="81"/>
  <c r="BH72" i="81"/>
  <c r="BI72" i="81"/>
  <c r="BJ72" i="81"/>
  <c r="BK72" i="81"/>
  <c r="BL72" i="81"/>
  <c r="BM72" i="81"/>
  <c r="BN72" i="81"/>
  <c r="BO72" i="81"/>
  <c r="BP72" i="81"/>
  <c r="BQ72" i="81"/>
  <c r="BS72" i="81"/>
  <c r="BT72" i="81"/>
  <c r="BU72" i="81"/>
  <c r="BV72" i="81"/>
  <c r="BW72" i="81"/>
  <c r="BX72" i="81"/>
  <c r="BY72" i="81"/>
  <c r="BZ72" i="81"/>
  <c r="CA72" i="81"/>
  <c r="CB72" i="81"/>
  <c r="CC72" i="81"/>
  <c r="CD72" i="81"/>
  <c r="CE72" i="81"/>
  <c r="CF72" i="81"/>
  <c r="CG72" i="81"/>
  <c r="CH72" i="81"/>
  <c r="G73" i="81"/>
  <c r="H73" i="81"/>
  <c r="I73" i="81"/>
  <c r="J73" i="81"/>
  <c r="K73" i="81"/>
  <c r="L73" i="81"/>
  <c r="M73" i="81"/>
  <c r="N73" i="81"/>
  <c r="O73" i="81"/>
  <c r="P73" i="81"/>
  <c r="Q73" i="81"/>
  <c r="R73" i="81"/>
  <c r="S73" i="81"/>
  <c r="T73" i="81"/>
  <c r="U73" i="81"/>
  <c r="V73" i="81"/>
  <c r="CM73" i="81" s="1"/>
  <c r="W73" i="81"/>
  <c r="X73" i="81"/>
  <c r="Y73" i="81"/>
  <c r="Z73" i="81"/>
  <c r="AA73" i="81"/>
  <c r="AB73" i="81"/>
  <c r="AC73" i="81"/>
  <c r="AD73" i="81"/>
  <c r="CL73" i="81" s="1"/>
  <c r="AE73" i="81"/>
  <c r="AF73" i="81"/>
  <c r="AG73" i="81"/>
  <c r="AH73" i="81"/>
  <c r="AI73" i="81"/>
  <c r="AJ73" i="81"/>
  <c r="AK73" i="81"/>
  <c r="AL73" i="81"/>
  <c r="AM73" i="81"/>
  <c r="AN73" i="81"/>
  <c r="AP73" i="81"/>
  <c r="AQ73" i="81"/>
  <c r="AR73" i="81"/>
  <c r="AS73" i="81"/>
  <c r="AT73" i="81"/>
  <c r="AU73" i="81"/>
  <c r="AV73" i="81"/>
  <c r="AW73" i="81"/>
  <c r="AX73" i="81"/>
  <c r="AY73" i="81"/>
  <c r="AZ73" i="81"/>
  <c r="BA73" i="81"/>
  <c r="BB73" i="81"/>
  <c r="BC73" i="81"/>
  <c r="BD73" i="81"/>
  <c r="BE73" i="81"/>
  <c r="BF73" i="81"/>
  <c r="BG73" i="81"/>
  <c r="BH73" i="81"/>
  <c r="BI73" i="81"/>
  <c r="BJ73" i="81"/>
  <c r="BK73" i="81"/>
  <c r="BL73" i="81"/>
  <c r="BM73" i="81"/>
  <c r="BN73" i="81"/>
  <c r="BO73" i="81"/>
  <c r="BP73" i="81"/>
  <c r="BQ73" i="81"/>
  <c r="BS73" i="81"/>
  <c r="BT73" i="81"/>
  <c r="BU73" i="81"/>
  <c r="BV73" i="81"/>
  <c r="BW73" i="81"/>
  <c r="BX73" i="81"/>
  <c r="BY73" i="81"/>
  <c r="BZ73" i="81"/>
  <c r="CA73" i="81"/>
  <c r="CB73" i="81"/>
  <c r="CC73" i="81"/>
  <c r="CD73" i="81"/>
  <c r="CE73" i="81"/>
  <c r="CF73" i="81"/>
  <c r="CG73" i="81"/>
  <c r="CH73" i="81"/>
  <c r="G74" i="81"/>
  <c r="H74" i="81"/>
  <c r="I74" i="81"/>
  <c r="J74" i="81"/>
  <c r="K74" i="81"/>
  <c r="L74" i="81"/>
  <c r="M74" i="81"/>
  <c r="N74" i="81"/>
  <c r="O74" i="81"/>
  <c r="P74" i="81"/>
  <c r="Q74" i="81"/>
  <c r="R74" i="81"/>
  <c r="S74" i="81"/>
  <c r="T74" i="81"/>
  <c r="U74" i="81"/>
  <c r="V74" i="81"/>
  <c r="W74" i="81"/>
  <c r="X74" i="81"/>
  <c r="Y74" i="81"/>
  <c r="Z74" i="81"/>
  <c r="AA74" i="81"/>
  <c r="AB74" i="81"/>
  <c r="AC74" i="81"/>
  <c r="AD74" i="81"/>
  <c r="AE74" i="81"/>
  <c r="AF74" i="81"/>
  <c r="AG74" i="81"/>
  <c r="AH74" i="81"/>
  <c r="AI74" i="81"/>
  <c r="AJ74" i="81"/>
  <c r="AK74" i="81"/>
  <c r="AL74" i="81"/>
  <c r="AM74" i="81"/>
  <c r="AN74" i="81"/>
  <c r="AP74" i="81"/>
  <c r="AQ74" i="81"/>
  <c r="AR74" i="81"/>
  <c r="AS74" i="81"/>
  <c r="AT74" i="81"/>
  <c r="AU74" i="81"/>
  <c r="AV74" i="81"/>
  <c r="AW74" i="81"/>
  <c r="AX74" i="81"/>
  <c r="AY74" i="81"/>
  <c r="AZ74" i="81"/>
  <c r="BA74" i="81"/>
  <c r="BB74" i="81"/>
  <c r="BC74" i="81"/>
  <c r="BD74" i="81"/>
  <c r="BE74" i="81"/>
  <c r="BF74" i="81"/>
  <c r="BG74" i="81"/>
  <c r="BH74" i="81"/>
  <c r="BI74" i="81"/>
  <c r="BJ74" i="81"/>
  <c r="BK74" i="81"/>
  <c r="BL74" i="81"/>
  <c r="BM74" i="81"/>
  <c r="BN74" i="81"/>
  <c r="BO74" i="81"/>
  <c r="BP74" i="81"/>
  <c r="BQ74" i="81"/>
  <c r="BS74" i="81"/>
  <c r="BT74" i="81"/>
  <c r="BU74" i="81"/>
  <c r="BV74" i="81"/>
  <c r="BW74" i="81"/>
  <c r="BX74" i="81"/>
  <c r="BY74" i="81"/>
  <c r="BZ74" i="81"/>
  <c r="CA74" i="81"/>
  <c r="CB74" i="81"/>
  <c r="CC74" i="81"/>
  <c r="CD74" i="81"/>
  <c r="CE74" i="81"/>
  <c r="CF74" i="81"/>
  <c r="CG74" i="81"/>
  <c r="CH74" i="81"/>
  <c r="G75" i="81"/>
  <c r="H75" i="81"/>
  <c r="I75" i="81"/>
  <c r="J75" i="81"/>
  <c r="K75" i="81"/>
  <c r="L75" i="81"/>
  <c r="M75" i="81"/>
  <c r="N75" i="81"/>
  <c r="O75" i="81"/>
  <c r="P75" i="81"/>
  <c r="Q75" i="81"/>
  <c r="R75" i="81"/>
  <c r="S75" i="81"/>
  <c r="T75" i="81"/>
  <c r="U75" i="81"/>
  <c r="V75" i="81"/>
  <c r="W75" i="81"/>
  <c r="X75" i="81"/>
  <c r="Y75" i="81"/>
  <c r="Z75" i="81"/>
  <c r="AA75" i="81"/>
  <c r="AB75" i="81"/>
  <c r="AC75" i="81"/>
  <c r="AD75" i="81"/>
  <c r="AE75" i="81"/>
  <c r="AF75" i="81"/>
  <c r="AG75" i="81"/>
  <c r="AH75" i="81"/>
  <c r="AI75" i="81"/>
  <c r="AJ75" i="81"/>
  <c r="AK75" i="81"/>
  <c r="AL75" i="81"/>
  <c r="AM75" i="81"/>
  <c r="AN75" i="81"/>
  <c r="AP75" i="81"/>
  <c r="AQ75" i="81"/>
  <c r="AR75" i="81"/>
  <c r="AS75" i="81"/>
  <c r="AT75" i="81"/>
  <c r="AU75" i="81"/>
  <c r="AV75" i="81"/>
  <c r="AW75" i="81"/>
  <c r="AX75" i="81"/>
  <c r="AY75" i="81"/>
  <c r="AZ75" i="81"/>
  <c r="BA75" i="81"/>
  <c r="BB75" i="81"/>
  <c r="BC75" i="81"/>
  <c r="BD75" i="81"/>
  <c r="BE75" i="81"/>
  <c r="BF75" i="81"/>
  <c r="BG75" i="81"/>
  <c r="BH75" i="81"/>
  <c r="BI75" i="81"/>
  <c r="BJ75" i="81"/>
  <c r="BK75" i="81"/>
  <c r="BL75" i="81"/>
  <c r="BM75" i="81"/>
  <c r="BN75" i="81"/>
  <c r="BO75" i="81"/>
  <c r="BP75" i="81"/>
  <c r="BQ75" i="81"/>
  <c r="BS75" i="81"/>
  <c r="BT75" i="81"/>
  <c r="BU75" i="81"/>
  <c r="BV75" i="81"/>
  <c r="BW75" i="81"/>
  <c r="BX75" i="81"/>
  <c r="BY75" i="81"/>
  <c r="BZ75" i="81"/>
  <c r="CA75" i="81"/>
  <c r="CB75" i="81"/>
  <c r="CC75" i="81"/>
  <c r="CD75" i="81"/>
  <c r="CE75" i="81"/>
  <c r="CF75" i="81"/>
  <c r="CG75" i="81"/>
  <c r="CH75" i="81"/>
  <c r="H76" i="81"/>
  <c r="I76" i="81"/>
  <c r="CM76" i="81" s="1"/>
  <c r="J76" i="81"/>
  <c r="K76" i="81"/>
  <c r="L76" i="81"/>
  <c r="M76" i="81"/>
  <c r="N76" i="81"/>
  <c r="O76" i="81"/>
  <c r="P76" i="81"/>
  <c r="Q76" i="81"/>
  <c r="R76" i="81"/>
  <c r="S76" i="81"/>
  <c r="T76" i="81"/>
  <c r="U76" i="81"/>
  <c r="V76" i="81"/>
  <c r="W76" i="81"/>
  <c r="X76" i="81"/>
  <c r="Y76" i="81"/>
  <c r="Z76" i="81"/>
  <c r="AA76" i="81"/>
  <c r="AB76" i="81"/>
  <c r="AC76" i="81"/>
  <c r="AD76" i="81"/>
  <c r="AE76" i="81"/>
  <c r="AF76" i="81"/>
  <c r="AG76" i="81"/>
  <c r="AH76" i="81"/>
  <c r="AI76" i="81"/>
  <c r="AJ76" i="81"/>
  <c r="AK76" i="81"/>
  <c r="AL76" i="81"/>
  <c r="AM76" i="81"/>
  <c r="AN76" i="81"/>
  <c r="AP76" i="81"/>
  <c r="AQ76" i="81"/>
  <c r="AR76" i="81"/>
  <c r="AS76" i="81"/>
  <c r="AT76" i="81"/>
  <c r="AU76" i="81"/>
  <c r="AV76" i="81"/>
  <c r="AW76" i="81"/>
  <c r="AX76" i="81"/>
  <c r="AY76" i="81"/>
  <c r="AZ76" i="81"/>
  <c r="BA76" i="81"/>
  <c r="BB76" i="81"/>
  <c r="BC76" i="81"/>
  <c r="BD76" i="81"/>
  <c r="BE76" i="81"/>
  <c r="BF76" i="81"/>
  <c r="BG76" i="81"/>
  <c r="BH76" i="81"/>
  <c r="BI76" i="81"/>
  <c r="BJ76" i="81"/>
  <c r="BK76" i="81"/>
  <c r="BL76" i="81"/>
  <c r="BM76" i="81"/>
  <c r="BN76" i="81"/>
  <c r="BO76" i="81"/>
  <c r="BP76" i="81"/>
  <c r="BQ76" i="81"/>
  <c r="BS76" i="81"/>
  <c r="BT76" i="81"/>
  <c r="BU76" i="81"/>
  <c r="BV76" i="81"/>
  <c r="BW76" i="81"/>
  <c r="BX76" i="81"/>
  <c r="BY76" i="81"/>
  <c r="BZ76" i="81"/>
  <c r="CA76" i="81"/>
  <c r="CB76" i="81"/>
  <c r="CC76" i="81"/>
  <c r="CD76" i="81"/>
  <c r="CE76" i="81"/>
  <c r="CF76" i="81"/>
  <c r="CG76" i="81"/>
  <c r="CH76" i="81"/>
  <c r="G77" i="81"/>
  <c r="H77" i="81"/>
  <c r="I77" i="81"/>
  <c r="J77" i="81"/>
  <c r="K77" i="81"/>
  <c r="CM77" i="81" s="1"/>
  <c r="L77" i="81"/>
  <c r="M77" i="81"/>
  <c r="N77" i="81"/>
  <c r="O77" i="81"/>
  <c r="P77" i="81"/>
  <c r="Q77" i="81"/>
  <c r="R77" i="81"/>
  <c r="S77" i="81"/>
  <c r="T77" i="81"/>
  <c r="U77" i="81"/>
  <c r="V77" i="81"/>
  <c r="W77" i="81"/>
  <c r="X77" i="81"/>
  <c r="Y77" i="81"/>
  <c r="Z77" i="81"/>
  <c r="AA77" i="81"/>
  <c r="AB77" i="81"/>
  <c r="AC77" i="81"/>
  <c r="AD77" i="81"/>
  <c r="AE77" i="81"/>
  <c r="AF77" i="81"/>
  <c r="AG77" i="81"/>
  <c r="AH77" i="81"/>
  <c r="AI77" i="81"/>
  <c r="AJ77" i="81"/>
  <c r="AK77" i="81"/>
  <c r="AL77" i="81"/>
  <c r="AM77" i="81"/>
  <c r="AN77" i="81"/>
  <c r="AP77" i="81"/>
  <c r="AQ77" i="81"/>
  <c r="AR77" i="81"/>
  <c r="AS77" i="81"/>
  <c r="AT77" i="81"/>
  <c r="AU77" i="81"/>
  <c r="AV77" i="81"/>
  <c r="AW77" i="81"/>
  <c r="AX77" i="81"/>
  <c r="AY77" i="81"/>
  <c r="AZ77" i="81"/>
  <c r="BA77" i="81"/>
  <c r="BB77" i="81"/>
  <c r="BC77" i="81"/>
  <c r="BD77" i="81"/>
  <c r="BE77" i="81"/>
  <c r="BF77" i="81"/>
  <c r="BG77" i="81"/>
  <c r="BH77" i="81"/>
  <c r="BI77" i="81"/>
  <c r="BJ77" i="81"/>
  <c r="BK77" i="81"/>
  <c r="BL77" i="81"/>
  <c r="BM77" i="81"/>
  <c r="BN77" i="81"/>
  <c r="BO77" i="81"/>
  <c r="BP77" i="81"/>
  <c r="BQ77" i="81"/>
  <c r="BS77" i="81"/>
  <c r="BT77" i="81"/>
  <c r="BU77" i="81"/>
  <c r="BV77" i="81"/>
  <c r="BW77" i="81"/>
  <c r="BX77" i="81"/>
  <c r="BY77" i="81"/>
  <c r="BZ77" i="81"/>
  <c r="CA77" i="81"/>
  <c r="CB77" i="81"/>
  <c r="CC77" i="81"/>
  <c r="CD77" i="81"/>
  <c r="CE77" i="81"/>
  <c r="CF77" i="81"/>
  <c r="CG77" i="81"/>
  <c r="CH77" i="81"/>
  <c r="H78" i="81"/>
  <c r="I78" i="81"/>
  <c r="J78" i="81"/>
  <c r="K78" i="81"/>
  <c r="L78" i="81"/>
  <c r="M78" i="81"/>
  <c r="N78" i="81"/>
  <c r="O78" i="81"/>
  <c r="P78" i="81"/>
  <c r="Q78" i="81"/>
  <c r="R78" i="81"/>
  <c r="S78" i="81"/>
  <c r="T78" i="81"/>
  <c r="U78" i="81"/>
  <c r="V78" i="81"/>
  <c r="W78" i="81"/>
  <c r="X78" i="81"/>
  <c r="Y78" i="81"/>
  <c r="Z78" i="81"/>
  <c r="AA78" i="81"/>
  <c r="AB78" i="81"/>
  <c r="AC78" i="81"/>
  <c r="AD78" i="81"/>
  <c r="AE78" i="81"/>
  <c r="AF78" i="81"/>
  <c r="AG78" i="81"/>
  <c r="AH78" i="81"/>
  <c r="AI78" i="81"/>
  <c r="AJ78" i="81"/>
  <c r="AK78" i="81"/>
  <c r="AL78" i="81"/>
  <c r="AM78" i="81"/>
  <c r="AN78" i="81"/>
  <c r="AP78" i="81"/>
  <c r="AQ78" i="81"/>
  <c r="AR78" i="81"/>
  <c r="AS78" i="81"/>
  <c r="AT78" i="81"/>
  <c r="AU78" i="81"/>
  <c r="AV78" i="81"/>
  <c r="AW78" i="81"/>
  <c r="AX78" i="81"/>
  <c r="AY78" i="81"/>
  <c r="AZ78" i="81"/>
  <c r="BA78" i="81"/>
  <c r="BB78" i="81"/>
  <c r="BC78" i="81"/>
  <c r="BD78" i="81"/>
  <c r="BE78" i="81"/>
  <c r="BF78" i="81"/>
  <c r="BG78" i="81"/>
  <c r="BH78" i="81"/>
  <c r="BI78" i="81"/>
  <c r="BJ78" i="81"/>
  <c r="BK78" i="81"/>
  <c r="BL78" i="81"/>
  <c r="BM78" i="81"/>
  <c r="BN78" i="81"/>
  <c r="BO78" i="81"/>
  <c r="BP78" i="81"/>
  <c r="BQ78" i="81"/>
  <c r="BS78" i="81"/>
  <c r="BT78" i="81"/>
  <c r="BU78" i="81"/>
  <c r="BV78" i="81"/>
  <c r="BW78" i="81"/>
  <c r="BX78" i="81"/>
  <c r="BY78" i="81"/>
  <c r="BZ78" i="81"/>
  <c r="CA78" i="81"/>
  <c r="CB78" i="81"/>
  <c r="CC78" i="81"/>
  <c r="CD78" i="81"/>
  <c r="CE78" i="81"/>
  <c r="CF78" i="81"/>
  <c r="CG78" i="81"/>
  <c r="CH78" i="81"/>
  <c r="H79" i="81"/>
  <c r="I79" i="81"/>
  <c r="CM79" i="81" s="1"/>
  <c r="J79" i="81"/>
  <c r="K79" i="81"/>
  <c r="L79" i="81"/>
  <c r="M79" i="81"/>
  <c r="N79" i="81"/>
  <c r="O79" i="81"/>
  <c r="P79" i="81"/>
  <c r="Q79" i="81"/>
  <c r="R79" i="81"/>
  <c r="S79" i="81"/>
  <c r="T79" i="81"/>
  <c r="U79" i="81"/>
  <c r="V79" i="81"/>
  <c r="W79" i="81"/>
  <c r="X79" i="81"/>
  <c r="Y79" i="81"/>
  <c r="Z79" i="81"/>
  <c r="AA79" i="81"/>
  <c r="AB79" i="81"/>
  <c r="AC79" i="81"/>
  <c r="AD79" i="81"/>
  <c r="AE79" i="81"/>
  <c r="AF79" i="81"/>
  <c r="AG79" i="81"/>
  <c r="AH79" i="81"/>
  <c r="AI79" i="81"/>
  <c r="AJ79" i="81"/>
  <c r="AK79" i="81"/>
  <c r="AL79" i="81"/>
  <c r="AM79" i="81"/>
  <c r="AN79" i="81"/>
  <c r="AP79" i="81"/>
  <c r="AQ79" i="81"/>
  <c r="AR79" i="81"/>
  <c r="AS79" i="81"/>
  <c r="AT79" i="81"/>
  <c r="AU79" i="81"/>
  <c r="AV79" i="81"/>
  <c r="AW79" i="81"/>
  <c r="AX79" i="81"/>
  <c r="AY79" i="81"/>
  <c r="AZ79" i="81"/>
  <c r="BA79" i="81"/>
  <c r="BB79" i="81"/>
  <c r="BC79" i="81"/>
  <c r="BD79" i="81"/>
  <c r="BE79" i="81"/>
  <c r="BF79" i="81"/>
  <c r="BG79" i="81"/>
  <c r="BH79" i="81"/>
  <c r="BI79" i="81"/>
  <c r="BJ79" i="81"/>
  <c r="BK79" i="81"/>
  <c r="BL79" i="81"/>
  <c r="BM79" i="81"/>
  <c r="BN79" i="81"/>
  <c r="BO79" i="81"/>
  <c r="BP79" i="81"/>
  <c r="BQ79" i="81"/>
  <c r="BS79" i="81"/>
  <c r="BT79" i="81"/>
  <c r="BU79" i="81"/>
  <c r="BV79" i="81"/>
  <c r="BW79" i="81"/>
  <c r="BX79" i="81"/>
  <c r="BY79" i="81"/>
  <c r="BZ79" i="81"/>
  <c r="CA79" i="81"/>
  <c r="CB79" i="81"/>
  <c r="CC79" i="81"/>
  <c r="CD79" i="81"/>
  <c r="CE79" i="81"/>
  <c r="CF79" i="81"/>
  <c r="CG79" i="81"/>
  <c r="CH79" i="81"/>
  <c r="G80" i="81"/>
  <c r="H80" i="81"/>
  <c r="I80" i="81"/>
  <c r="J80" i="81"/>
  <c r="K80" i="81"/>
  <c r="L80" i="81"/>
  <c r="M80" i="81"/>
  <c r="N80" i="81"/>
  <c r="O80" i="81"/>
  <c r="P80" i="81"/>
  <c r="Q80" i="81"/>
  <c r="R80" i="81"/>
  <c r="S80" i="81"/>
  <c r="T80" i="81"/>
  <c r="U80" i="81"/>
  <c r="V80" i="81"/>
  <c r="W80" i="81"/>
  <c r="X80" i="81"/>
  <c r="Y80" i="81"/>
  <c r="Z80" i="81"/>
  <c r="AA80" i="81"/>
  <c r="AB80" i="81"/>
  <c r="AC80" i="81"/>
  <c r="AD80" i="81"/>
  <c r="AE80" i="81"/>
  <c r="AF80" i="81"/>
  <c r="AG80" i="81"/>
  <c r="AH80" i="81"/>
  <c r="AI80" i="81"/>
  <c r="AJ80" i="81"/>
  <c r="AK80" i="81"/>
  <c r="AL80" i="81"/>
  <c r="AM80" i="81"/>
  <c r="AN80" i="81"/>
  <c r="AP80" i="81"/>
  <c r="AQ80" i="81"/>
  <c r="AR80" i="81"/>
  <c r="AS80" i="81"/>
  <c r="AT80" i="81"/>
  <c r="AU80" i="81"/>
  <c r="AV80" i="81"/>
  <c r="AW80" i="81"/>
  <c r="AX80" i="81"/>
  <c r="AY80" i="81"/>
  <c r="AZ80" i="81"/>
  <c r="BA80" i="81"/>
  <c r="BB80" i="81"/>
  <c r="BC80" i="81"/>
  <c r="BD80" i="81"/>
  <c r="BE80" i="81"/>
  <c r="BF80" i="81"/>
  <c r="BG80" i="81"/>
  <c r="BH80" i="81"/>
  <c r="BI80" i="81"/>
  <c r="BJ80" i="81"/>
  <c r="BK80" i="81"/>
  <c r="BL80" i="81"/>
  <c r="BM80" i="81"/>
  <c r="BN80" i="81"/>
  <c r="BO80" i="81"/>
  <c r="BP80" i="81"/>
  <c r="BQ80" i="81"/>
  <c r="BS80" i="81"/>
  <c r="BT80" i="81"/>
  <c r="BU80" i="81"/>
  <c r="BV80" i="81"/>
  <c r="BW80" i="81"/>
  <c r="BX80" i="81"/>
  <c r="BY80" i="81"/>
  <c r="BZ80" i="81"/>
  <c r="CA80" i="81"/>
  <c r="CB80" i="81"/>
  <c r="CC80" i="81"/>
  <c r="CD80" i="81"/>
  <c r="CE80" i="81"/>
  <c r="CF80" i="81"/>
  <c r="CG80" i="81"/>
  <c r="CH80" i="81"/>
  <c r="G81" i="81"/>
  <c r="H81" i="81"/>
  <c r="I81" i="81"/>
  <c r="CM81" i="81" s="1"/>
  <c r="J81" i="81"/>
  <c r="K81" i="81"/>
  <c r="L81" i="81"/>
  <c r="M81" i="81"/>
  <c r="N81" i="81"/>
  <c r="O81" i="81"/>
  <c r="P81" i="81"/>
  <c r="Q81" i="81"/>
  <c r="R81" i="81"/>
  <c r="S81" i="81"/>
  <c r="T81" i="81"/>
  <c r="U81" i="81"/>
  <c r="V81" i="81"/>
  <c r="W81" i="81"/>
  <c r="X81" i="81"/>
  <c r="Y81" i="81"/>
  <c r="Z81" i="81"/>
  <c r="AA81" i="81"/>
  <c r="AB81" i="81"/>
  <c r="AC81" i="81"/>
  <c r="AD81" i="81"/>
  <c r="AE81" i="81"/>
  <c r="AF81" i="81"/>
  <c r="AG81" i="81"/>
  <c r="AH81" i="81"/>
  <c r="AI81" i="81"/>
  <c r="AJ81" i="81"/>
  <c r="AK81" i="81"/>
  <c r="AL81" i="81"/>
  <c r="AM81" i="81"/>
  <c r="AN81" i="81"/>
  <c r="AP81" i="81"/>
  <c r="AQ81" i="81"/>
  <c r="AR81" i="81"/>
  <c r="AS81" i="81"/>
  <c r="AT81" i="81"/>
  <c r="AU81" i="81"/>
  <c r="AV81" i="81"/>
  <c r="AW81" i="81"/>
  <c r="AX81" i="81"/>
  <c r="AY81" i="81"/>
  <c r="AZ81" i="81"/>
  <c r="BA81" i="81"/>
  <c r="BB81" i="81"/>
  <c r="BC81" i="81"/>
  <c r="BD81" i="81"/>
  <c r="BE81" i="81"/>
  <c r="BF81" i="81"/>
  <c r="BG81" i="81"/>
  <c r="BH81" i="81"/>
  <c r="BI81" i="81"/>
  <c r="BJ81" i="81"/>
  <c r="BK81" i="81"/>
  <c r="BL81" i="81"/>
  <c r="BM81" i="81"/>
  <c r="BN81" i="81"/>
  <c r="BO81" i="81"/>
  <c r="BP81" i="81"/>
  <c r="BQ81" i="81"/>
  <c r="BS81" i="81"/>
  <c r="BT81" i="81"/>
  <c r="BU81" i="81"/>
  <c r="BV81" i="81"/>
  <c r="BW81" i="81"/>
  <c r="BX81" i="81"/>
  <c r="BY81" i="81"/>
  <c r="BZ81" i="81"/>
  <c r="CA81" i="81"/>
  <c r="CB81" i="81"/>
  <c r="CC81" i="81"/>
  <c r="CD81" i="81"/>
  <c r="CE81" i="81"/>
  <c r="CF81" i="81"/>
  <c r="CG81" i="81"/>
  <c r="CH81" i="81"/>
  <c r="G82" i="81"/>
  <c r="H82" i="81"/>
  <c r="I82" i="81"/>
  <c r="J82" i="81"/>
  <c r="K82" i="81"/>
  <c r="CM82" i="81" s="1"/>
  <c r="L82" i="81"/>
  <c r="M82" i="81"/>
  <c r="N82" i="81"/>
  <c r="O82" i="81"/>
  <c r="P82" i="81"/>
  <c r="Q82" i="81"/>
  <c r="R82" i="81"/>
  <c r="S82" i="81"/>
  <c r="T82" i="81"/>
  <c r="U82" i="81"/>
  <c r="V82" i="81"/>
  <c r="W82" i="81"/>
  <c r="X82" i="81"/>
  <c r="Y82" i="81"/>
  <c r="Z82" i="81"/>
  <c r="AA82" i="81"/>
  <c r="AB82" i="81"/>
  <c r="AC82" i="81"/>
  <c r="AD82" i="81"/>
  <c r="AE82" i="81"/>
  <c r="AF82" i="81"/>
  <c r="AG82" i="81"/>
  <c r="AH82" i="81"/>
  <c r="AI82" i="81"/>
  <c r="AJ82" i="81"/>
  <c r="AK82" i="81"/>
  <c r="AL82" i="81"/>
  <c r="AM82" i="81"/>
  <c r="AN82" i="81"/>
  <c r="AP82" i="81"/>
  <c r="AQ82" i="81"/>
  <c r="AR82" i="81"/>
  <c r="AS82" i="81"/>
  <c r="AT82" i="81"/>
  <c r="AU82" i="81"/>
  <c r="AV82" i="81"/>
  <c r="AW82" i="81"/>
  <c r="AX82" i="81"/>
  <c r="AY82" i="81"/>
  <c r="AZ82" i="81"/>
  <c r="BA82" i="81"/>
  <c r="BB82" i="81"/>
  <c r="BC82" i="81"/>
  <c r="BD82" i="81"/>
  <c r="BE82" i="81"/>
  <c r="BF82" i="81"/>
  <c r="BG82" i="81"/>
  <c r="BH82" i="81"/>
  <c r="BI82" i="81"/>
  <c r="BJ82" i="81"/>
  <c r="BK82" i="81"/>
  <c r="BL82" i="81"/>
  <c r="BM82" i="81"/>
  <c r="BN82" i="81"/>
  <c r="BO82" i="81"/>
  <c r="BP82" i="81"/>
  <c r="BQ82" i="81"/>
  <c r="BS82" i="81"/>
  <c r="BT82" i="81"/>
  <c r="BU82" i="81"/>
  <c r="BV82" i="81"/>
  <c r="BW82" i="81"/>
  <c r="BX82" i="81"/>
  <c r="BY82" i="81"/>
  <c r="BZ82" i="81"/>
  <c r="CA82" i="81"/>
  <c r="CB82" i="81"/>
  <c r="CC82" i="81"/>
  <c r="CD82" i="81"/>
  <c r="CE82" i="81"/>
  <c r="CF82" i="81"/>
  <c r="CG82" i="81"/>
  <c r="CH82" i="81"/>
  <c r="H83" i="81"/>
  <c r="I83" i="81"/>
  <c r="J83" i="81"/>
  <c r="K83" i="81"/>
  <c r="L83" i="81"/>
  <c r="M83" i="81"/>
  <c r="N83" i="81"/>
  <c r="O83" i="81"/>
  <c r="P83" i="81"/>
  <c r="Q83" i="81"/>
  <c r="R83" i="81"/>
  <c r="S83" i="81"/>
  <c r="T83" i="81"/>
  <c r="U83" i="81"/>
  <c r="V83" i="81"/>
  <c r="W83" i="81"/>
  <c r="X83" i="81"/>
  <c r="Y83" i="81"/>
  <c r="Z83" i="81"/>
  <c r="AA83" i="81"/>
  <c r="AB83" i="81"/>
  <c r="AC83" i="81"/>
  <c r="AD83" i="81"/>
  <c r="AE83" i="81"/>
  <c r="AF83" i="81"/>
  <c r="AG83" i="81"/>
  <c r="AH83" i="81"/>
  <c r="AI83" i="81"/>
  <c r="AJ83" i="81"/>
  <c r="AK83" i="81"/>
  <c r="AL83" i="81"/>
  <c r="AM83" i="81"/>
  <c r="AN83" i="81"/>
  <c r="AP83" i="81"/>
  <c r="AQ83" i="81"/>
  <c r="AR83" i="81"/>
  <c r="AS83" i="81"/>
  <c r="AT83" i="81"/>
  <c r="AU83" i="81"/>
  <c r="AV83" i="81"/>
  <c r="AW83" i="81"/>
  <c r="AX83" i="81"/>
  <c r="AY83" i="81"/>
  <c r="AZ83" i="81"/>
  <c r="BA83" i="81"/>
  <c r="BB83" i="81"/>
  <c r="BC83" i="81"/>
  <c r="BD83" i="81"/>
  <c r="BE83" i="81"/>
  <c r="BF83" i="81"/>
  <c r="BG83" i="81"/>
  <c r="BH83" i="81"/>
  <c r="BI83" i="81"/>
  <c r="BJ83" i="81"/>
  <c r="BK83" i="81"/>
  <c r="BL83" i="81"/>
  <c r="BM83" i="81"/>
  <c r="BN83" i="81"/>
  <c r="BO83" i="81"/>
  <c r="BP83" i="81"/>
  <c r="BQ83" i="81"/>
  <c r="BS83" i="81"/>
  <c r="BT83" i="81"/>
  <c r="BU83" i="81"/>
  <c r="BV83" i="81"/>
  <c r="BW83" i="81"/>
  <c r="BX83" i="81"/>
  <c r="BY83" i="81"/>
  <c r="BZ83" i="81"/>
  <c r="CA83" i="81"/>
  <c r="CB83" i="81"/>
  <c r="CC83" i="81"/>
  <c r="CD83" i="81"/>
  <c r="CE83" i="81"/>
  <c r="CF83" i="81"/>
  <c r="CG83" i="81"/>
  <c r="CH83" i="81"/>
  <c r="H84" i="81"/>
  <c r="I84" i="81"/>
  <c r="CM84" i="81" s="1"/>
  <c r="J84" i="81"/>
  <c r="K84" i="81"/>
  <c r="L84" i="81"/>
  <c r="M84" i="81"/>
  <c r="N84" i="81"/>
  <c r="O84" i="81"/>
  <c r="P84" i="81"/>
  <c r="Q84" i="81"/>
  <c r="R84" i="81"/>
  <c r="S84" i="81"/>
  <c r="T84" i="81"/>
  <c r="U84" i="81"/>
  <c r="V84" i="81"/>
  <c r="W84" i="81"/>
  <c r="X84" i="81"/>
  <c r="Y84" i="81"/>
  <c r="Z84" i="81"/>
  <c r="AA84" i="81"/>
  <c r="AB84" i="81"/>
  <c r="AC84" i="81"/>
  <c r="AD84" i="81"/>
  <c r="AE84" i="81"/>
  <c r="AF84" i="81"/>
  <c r="AG84" i="81"/>
  <c r="AH84" i="81"/>
  <c r="AI84" i="81"/>
  <c r="AJ84" i="81"/>
  <c r="AK84" i="81"/>
  <c r="AL84" i="81"/>
  <c r="AM84" i="81"/>
  <c r="AN84" i="81"/>
  <c r="AP84" i="81"/>
  <c r="AQ84" i="81"/>
  <c r="AR84" i="81"/>
  <c r="AS84" i="81"/>
  <c r="AT84" i="81"/>
  <c r="AU84" i="81"/>
  <c r="AV84" i="81"/>
  <c r="AW84" i="81"/>
  <c r="AX84" i="81"/>
  <c r="AY84" i="81"/>
  <c r="AZ84" i="81"/>
  <c r="BA84" i="81"/>
  <c r="BB84" i="81"/>
  <c r="BC84" i="81"/>
  <c r="BD84" i="81"/>
  <c r="BE84" i="81"/>
  <c r="BF84" i="81"/>
  <c r="BG84" i="81"/>
  <c r="BH84" i="81"/>
  <c r="BI84" i="81"/>
  <c r="BJ84" i="81"/>
  <c r="BK84" i="81"/>
  <c r="BL84" i="81"/>
  <c r="BM84" i="81"/>
  <c r="BN84" i="81"/>
  <c r="BO84" i="81"/>
  <c r="BP84" i="81"/>
  <c r="BQ84" i="81"/>
  <c r="BS84" i="81"/>
  <c r="BT84" i="81"/>
  <c r="BU84" i="81"/>
  <c r="BV84" i="81"/>
  <c r="BW84" i="81"/>
  <c r="BX84" i="81"/>
  <c r="BY84" i="81"/>
  <c r="BZ84" i="81"/>
  <c r="CA84" i="81"/>
  <c r="CB84" i="81"/>
  <c r="CC84" i="81"/>
  <c r="CD84" i="81"/>
  <c r="CE84" i="81"/>
  <c r="CF84" i="81"/>
  <c r="CG84" i="81"/>
  <c r="CH84" i="81"/>
  <c r="H85" i="81"/>
  <c r="I85" i="81"/>
  <c r="J85" i="81"/>
  <c r="K85" i="81"/>
  <c r="CM85" i="81" s="1"/>
  <c r="L85" i="81"/>
  <c r="CN85" i="81" s="1"/>
  <c r="M85" i="81"/>
  <c r="N85" i="81"/>
  <c r="O85" i="81"/>
  <c r="P85" i="81"/>
  <c r="Q85" i="81"/>
  <c r="R85" i="81"/>
  <c r="S85" i="81"/>
  <c r="T85" i="81"/>
  <c r="U85" i="81"/>
  <c r="V85" i="81"/>
  <c r="W85" i="81"/>
  <c r="X85" i="81"/>
  <c r="Y85" i="81"/>
  <c r="Z85" i="81"/>
  <c r="AA85" i="81"/>
  <c r="AB85" i="81"/>
  <c r="AC85" i="81"/>
  <c r="AD85" i="81"/>
  <c r="AE85" i="81"/>
  <c r="AF85" i="81"/>
  <c r="AG85" i="81"/>
  <c r="AH85" i="81"/>
  <c r="AI85" i="81"/>
  <c r="AJ85" i="81"/>
  <c r="AK85" i="81"/>
  <c r="AL85" i="81"/>
  <c r="AM85" i="81"/>
  <c r="AN85" i="81"/>
  <c r="AP85" i="81"/>
  <c r="AQ85" i="81"/>
  <c r="AR85" i="81"/>
  <c r="AS85" i="81"/>
  <c r="AT85" i="81"/>
  <c r="AU85" i="81"/>
  <c r="AV85" i="81"/>
  <c r="AW85" i="81"/>
  <c r="AX85" i="81"/>
  <c r="AY85" i="81"/>
  <c r="AZ85" i="81"/>
  <c r="BA85" i="81"/>
  <c r="BB85" i="81"/>
  <c r="BC85" i="81"/>
  <c r="BD85" i="81"/>
  <c r="BE85" i="81"/>
  <c r="BF85" i="81"/>
  <c r="BG85" i="81"/>
  <c r="BH85" i="81"/>
  <c r="BI85" i="81"/>
  <c r="BJ85" i="81"/>
  <c r="BK85" i="81"/>
  <c r="BL85" i="81"/>
  <c r="BM85" i="81"/>
  <c r="BN85" i="81"/>
  <c r="BO85" i="81"/>
  <c r="BP85" i="81"/>
  <c r="BQ85" i="81"/>
  <c r="BS85" i="81"/>
  <c r="BT85" i="81"/>
  <c r="BU85" i="81"/>
  <c r="BV85" i="81"/>
  <c r="BW85" i="81"/>
  <c r="BX85" i="81"/>
  <c r="BY85" i="81"/>
  <c r="BZ85" i="81"/>
  <c r="CA85" i="81"/>
  <c r="CB85" i="81"/>
  <c r="CC85" i="81"/>
  <c r="CD85" i="81"/>
  <c r="CE85" i="81"/>
  <c r="CF85" i="81"/>
  <c r="CG85" i="81"/>
  <c r="CH85" i="81"/>
  <c r="H86" i="81"/>
  <c r="I86" i="81"/>
  <c r="J86" i="81"/>
  <c r="K86" i="81"/>
  <c r="CM86" i="81" s="1"/>
  <c r="L86" i="81"/>
  <c r="M86" i="81"/>
  <c r="N86" i="81"/>
  <c r="O86" i="81"/>
  <c r="P86" i="81"/>
  <c r="Q86" i="81"/>
  <c r="R86" i="81"/>
  <c r="S86" i="81"/>
  <c r="T86" i="81"/>
  <c r="U86" i="81"/>
  <c r="V86" i="81"/>
  <c r="W86" i="81"/>
  <c r="X86" i="81"/>
  <c r="Y86" i="81"/>
  <c r="Z86" i="81"/>
  <c r="AA86" i="81"/>
  <c r="AB86" i="81"/>
  <c r="AC86" i="81"/>
  <c r="AD86" i="81"/>
  <c r="AE86" i="81"/>
  <c r="AF86" i="81"/>
  <c r="AG86" i="81"/>
  <c r="AH86" i="81"/>
  <c r="AI86" i="81"/>
  <c r="AJ86" i="81"/>
  <c r="AK86" i="81"/>
  <c r="AL86" i="81"/>
  <c r="AM86" i="81"/>
  <c r="AN86" i="81"/>
  <c r="AP86" i="81"/>
  <c r="AQ86" i="81"/>
  <c r="AR86" i="81"/>
  <c r="AS86" i="81"/>
  <c r="AT86" i="81"/>
  <c r="AU86" i="81"/>
  <c r="AV86" i="81"/>
  <c r="AW86" i="81"/>
  <c r="AX86" i="81"/>
  <c r="AY86" i="81"/>
  <c r="AZ86" i="81"/>
  <c r="BA86" i="81"/>
  <c r="BB86" i="81"/>
  <c r="BC86" i="81"/>
  <c r="BD86" i="81"/>
  <c r="BE86" i="81"/>
  <c r="BF86" i="81"/>
  <c r="BG86" i="81"/>
  <c r="BH86" i="81"/>
  <c r="BI86" i="81"/>
  <c r="BJ86" i="81"/>
  <c r="BK86" i="81"/>
  <c r="BL86" i="81"/>
  <c r="BM86" i="81"/>
  <c r="BN86" i="81"/>
  <c r="BO86" i="81"/>
  <c r="BP86" i="81"/>
  <c r="BQ86" i="81"/>
  <c r="BS86" i="81"/>
  <c r="BT86" i="81"/>
  <c r="BU86" i="81"/>
  <c r="BV86" i="81"/>
  <c r="BW86" i="81"/>
  <c r="BX86" i="81"/>
  <c r="BY86" i="81"/>
  <c r="BZ86" i="81"/>
  <c r="CA86" i="81"/>
  <c r="CB86" i="81"/>
  <c r="CC86" i="81"/>
  <c r="CD86" i="81"/>
  <c r="CE86" i="81"/>
  <c r="CF86" i="81"/>
  <c r="CG86" i="81"/>
  <c r="CH86" i="81"/>
  <c r="H87" i="81"/>
  <c r="I87" i="81"/>
  <c r="J87" i="81"/>
  <c r="K87" i="81"/>
  <c r="L87" i="81"/>
  <c r="M87" i="81"/>
  <c r="N87" i="81"/>
  <c r="O87" i="81"/>
  <c r="P87" i="81"/>
  <c r="Q87" i="81"/>
  <c r="R87" i="81"/>
  <c r="S87" i="81"/>
  <c r="T87" i="81"/>
  <c r="U87" i="81"/>
  <c r="V87" i="81"/>
  <c r="W87" i="81"/>
  <c r="X87" i="81"/>
  <c r="Y87" i="81"/>
  <c r="Z87" i="81"/>
  <c r="AA87" i="81"/>
  <c r="AB87" i="81"/>
  <c r="AC87" i="81"/>
  <c r="AD87" i="81"/>
  <c r="AE87" i="81"/>
  <c r="AF87" i="81"/>
  <c r="AG87" i="81"/>
  <c r="AH87" i="81"/>
  <c r="AI87" i="81"/>
  <c r="AJ87" i="81"/>
  <c r="AK87" i="81"/>
  <c r="AL87" i="81"/>
  <c r="AM87" i="81"/>
  <c r="AN87" i="81"/>
  <c r="AP87" i="81"/>
  <c r="AQ87" i="81"/>
  <c r="AR87" i="81"/>
  <c r="AS87" i="81"/>
  <c r="AT87" i="81"/>
  <c r="AU87" i="81"/>
  <c r="AV87" i="81"/>
  <c r="AW87" i="81"/>
  <c r="AX87" i="81"/>
  <c r="AY87" i="81"/>
  <c r="AZ87" i="81"/>
  <c r="BA87" i="81"/>
  <c r="BB87" i="81"/>
  <c r="BC87" i="81"/>
  <c r="BD87" i="81"/>
  <c r="BE87" i="81"/>
  <c r="BF87" i="81"/>
  <c r="BG87" i="81"/>
  <c r="BH87" i="81"/>
  <c r="BI87" i="81"/>
  <c r="BJ87" i="81"/>
  <c r="BK87" i="81"/>
  <c r="BL87" i="81"/>
  <c r="BM87" i="81"/>
  <c r="BN87" i="81"/>
  <c r="BO87" i="81"/>
  <c r="BP87" i="81"/>
  <c r="BQ87" i="81"/>
  <c r="BS87" i="81"/>
  <c r="BT87" i="81"/>
  <c r="BU87" i="81"/>
  <c r="BV87" i="81"/>
  <c r="BW87" i="81"/>
  <c r="BX87" i="81"/>
  <c r="BY87" i="81"/>
  <c r="BZ87" i="81"/>
  <c r="CA87" i="81"/>
  <c r="CB87" i="81"/>
  <c r="CC87" i="81"/>
  <c r="CD87" i="81"/>
  <c r="CE87" i="81"/>
  <c r="CF87" i="81"/>
  <c r="CG87" i="81"/>
  <c r="CH87" i="81"/>
  <c r="H88" i="81"/>
  <c r="I88" i="81"/>
  <c r="CM88" i="81" s="1"/>
  <c r="J88" i="81"/>
  <c r="K88" i="81"/>
  <c r="L88" i="81"/>
  <c r="M88" i="81"/>
  <c r="N88" i="81"/>
  <c r="O88" i="81"/>
  <c r="P88" i="81"/>
  <c r="Q88" i="81"/>
  <c r="R88" i="81"/>
  <c r="S88" i="81"/>
  <c r="T88" i="81"/>
  <c r="U88" i="81"/>
  <c r="V88" i="81"/>
  <c r="W88" i="81"/>
  <c r="X88" i="81"/>
  <c r="Y88" i="81"/>
  <c r="Z88" i="81"/>
  <c r="AA88" i="81"/>
  <c r="AB88" i="81"/>
  <c r="AC88" i="81"/>
  <c r="AD88" i="81"/>
  <c r="AE88" i="81"/>
  <c r="AF88" i="81"/>
  <c r="AG88" i="81"/>
  <c r="AH88" i="81"/>
  <c r="AI88" i="81"/>
  <c r="AJ88" i="81"/>
  <c r="AK88" i="81"/>
  <c r="AL88" i="81"/>
  <c r="AM88" i="81"/>
  <c r="AN88" i="81"/>
  <c r="AP88" i="81"/>
  <c r="AQ88" i="81"/>
  <c r="AR88" i="81"/>
  <c r="AS88" i="81"/>
  <c r="AT88" i="81"/>
  <c r="AU88" i="81"/>
  <c r="AV88" i="81"/>
  <c r="AW88" i="81"/>
  <c r="AX88" i="81"/>
  <c r="AY88" i="81"/>
  <c r="AZ88" i="81"/>
  <c r="BA88" i="81"/>
  <c r="BB88" i="81"/>
  <c r="BC88" i="81"/>
  <c r="BD88" i="81"/>
  <c r="BE88" i="81"/>
  <c r="BF88" i="81"/>
  <c r="BG88" i="81"/>
  <c r="BH88" i="81"/>
  <c r="BI88" i="81"/>
  <c r="BJ88" i="81"/>
  <c r="BK88" i="81"/>
  <c r="BL88" i="81"/>
  <c r="BM88" i="81"/>
  <c r="BN88" i="81"/>
  <c r="BO88" i="81"/>
  <c r="BP88" i="81"/>
  <c r="BQ88" i="81"/>
  <c r="BS88" i="81"/>
  <c r="BT88" i="81"/>
  <c r="BU88" i="81"/>
  <c r="BV88" i="81"/>
  <c r="BW88" i="81"/>
  <c r="BX88" i="81"/>
  <c r="BY88" i="81"/>
  <c r="BZ88" i="81"/>
  <c r="CA88" i="81"/>
  <c r="CB88" i="81"/>
  <c r="CC88" i="81"/>
  <c r="CD88" i="81"/>
  <c r="CE88" i="81"/>
  <c r="CF88" i="81"/>
  <c r="CG88" i="81"/>
  <c r="CH88" i="81"/>
  <c r="H89" i="81"/>
  <c r="I89" i="81"/>
  <c r="J89" i="81"/>
  <c r="K89" i="81"/>
  <c r="CM89" i="81" s="1"/>
  <c r="L89" i="81"/>
  <c r="M89" i="81"/>
  <c r="N89" i="81"/>
  <c r="O89" i="81"/>
  <c r="P89" i="81"/>
  <c r="Q89" i="81"/>
  <c r="R89" i="81"/>
  <c r="S89" i="81"/>
  <c r="T89" i="81"/>
  <c r="U89" i="81"/>
  <c r="V89" i="81"/>
  <c r="W89" i="81"/>
  <c r="X89" i="81"/>
  <c r="Y89" i="81"/>
  <c r="Z89" i="81"/>
  <c r="AA89" i="81"/>
  <c r="AB89" i="81"/>
  <c r="AC89" i="81"/>
  <c r="AD89" i="81"/>
  <c r="AE89" i="81"/>
  <c r="AF89" i="81"/>
  <c r="AG89" i="81"/>
  <c r="AH89" i="81"/>
  <c r="AI89" i="81"/>
  <c r="AJ89" i="81"/>
  <c r="AK89" i="81"/>
  <c r="AL89" i="81"/>
  <c r="AM89" i="81"/>
  <c r="AN89" i="81"/>
  <c r="AP89" i="81"/>
  <c r="AQ89" i="81"/>
  <c r="AR89" i="81"/>
  <c r="AS89" i="81"/>
  <c r="AT89" i="81"/>
  <c r="AU89" i="81"/>
  <c r="AV89" i="81"/>
  <c r="AW89" i="81"/>
  <c r="AX89" i="81"/>
  <c r="AY89" i="81"/>
  <c r="AZ89" i="81"/>
  <c r="BA89" i="81"/>
  <c r="BB89" i="81"/>
  <c r="BC89" i="81"/>
  <c r="BD89" i="81"/>
  <c r="BE89" i="81"/>
  <c r="BF89" i="81"/>
  <c r="BG89" i="81"/>
  <c r="BH89" i="81"/>
  <c r="BI89" i="81"/>
  <c r="BJ89" i="81"/>
  <c r="BK89" i="81"/>
  <c r="BL89" i="81"/>
  <c r="BM89" i="81"/>
  <c r="BN89" i="81"/>
  <c r="BO89" i="81"/>
  <c r="BP89" i="81"/>
  <c r="BQ89" i="81"/>
  <c r="BS89" i="81"/>
  <c r="BT89" i="81"/>
  <c r="BU89" i="81"/>
  <c r="BV89" i="81"/>
  <c r="BW89" i="81"/>
  <c r="BX89" i="81"/>
  <c r="BY89" i="81"/>
  <c r="BZ89" i="81"/>
  <c r="CA89" i="81"/>
  <c r="CB89" i="81"/>
  <c r="CC89" i="81"/>
  <c r="CD89" i="81"/>
  <c r="CE89" i="81"/>
  <c r="CF89" i="81"/>
  <c r="CG89" i="81"/>
  <c r="CH89" i="81"/>
  <c r="H90" i="81"/>
  <c r="I90" i="81"/>
  <c r="J90" i="81"/>
  <c r="K90" i="81"/>
  <c r="CM90" i="81" s="1"/>
  <c r="L90" i="81"/>
  <c r="M90" i="81"/>
  <c r="N90" i="81"/>
  <c r="O90" i="81"/>
  <c r="P90" i="81"/>
  <c r="Q90" i="81"/>
  <c r="R90" i="81"/>
  <c r="S90" i="81"/>
  <c r="T90" i="81"/>
  <c r="U90" i="81"/>
  <c r="V90" i="81"/>
  <c r="W90" i="81"/>
  <c r="X90" i="81"/>
  <c r="Y90" i="81"/>
  <c r="Z90" i="81"/>
  <c r="AA90" i="81"/>
  <c r="AB90" i="81"/>
  <c r="AC90" i="81"/>
  <c r="AD90" i="81"/>
  <c r="AE90" i="81"/>
  <c r="AF90" i="81"/>
  <c r="AG90" i="81"/>
  <c r="AH90" i="81"/>
  <c r="AI90" i="81"/>
  <c r="AJ90" i="81"/>
  <c r="AK90" i="81"/>
  <c r="AL90" i="81"/>
  <c r="AM90" i="81"/>
  <c r="AN90" i="81"/>
  <c r="AP90" i="81"/>
  <c r="AQ90" i="81"/>
  <c r="AR90" i="81"/>
  <c r="AS90" i="81"/>
  <c r="AT90" i="81"/>
  <c r="AU90" i="81"/>
  <c r="AV90" i="81"/>
  <c r="AW90" i="81"/>
  <c r="AX90" i="81"/>
  <c r="AY90" i="81"/>
  <c r="AZ90" i="81"/>
  <c r="BA90" i="81"/>
  <c r="BB90" i="81"/>
  <c r="BC90" i="81"/>
  <c r="BD90" i="81"/>
  <c r="BE90" i="81"/>
  <c r="BF90" i="81"/>
  <c r="BG90" i="81"/>
  <c r="BH90" i="81"/>
  <c r="BI90" i="81"/>
  <c r="BJ90" i="81"/>
  <c r="BK90" i="81"/>
  <c r="BL90" i="81"/>
  <c r="BM90" i="81"/>
  <c r="BN90" i="81"/>
  <c r="BO90" i="81"/>
  <c r="BP90" i="81"/>
  <c r="BQ90" i="81"/>
  <c r="BS90" i="81"/>
  <c r="BT90" i="81"/>
  <c r="BU90" i="81"/>
  <c r="BV90" i="81"/>
  <c r="BW90" i="81"/>
  <c r="BX90" i="81"/>
  <c r="BY90" i="81"/>
  <c r="BZ90" i="81"/>
  <c r="CA90" i="81"/>
  <c r="CB90" i="81"/>
  <c r="CC90" i="81"/>
  <c r="CD90" i="81"/>
  <c r="CE90" i="81"/>
  <c r="CF90" i="81"/>
  <c r="CG90" i="81"/>
  <c r="CH90" i="81"/>
  <c r="H91" i="81"/>
  <c r="I91" i="81"/>
  <c r="J91" i="81"/>
  <c r="K91" i="81"/>
  <c r="L91" i="81"/>
  <c r="M91" i="81"/>
  <c r="N91" i="81"/>
  <c r="O91" i="81"/>
  <c r="P91" i="81"/>
  <c r="Q91" i="81"/>
  <c r="R91" i="81"/>
  <c r="S91" i="81"/>
  <c r="T91" i="81"/>
  <c r="U91" i="81"/>
  <c r="V91" i="81"/>
  <c r="CM91" i="81" s="1"/>
  <c r="W91" i="81"/>
  <c r="X91" i="81"/>
  <c r="Y91" i="81"/>
  <c r="Z91" i="81"/>
  <c r="AA91" i="81"/>
  <c r="AB91" i="81"/>
  <c r="AC91" i="81"/>
  <c r="AD91" i="81"/>
  <c r="AE91" i="81"/>
  <c r="AF91" i="81"/>
  <c r="AG91" i="81"/>
  <c r="AH91" i="81"/>
  <c r="AI91" i="81"/>
  <c r="AJ91" i="81"/>
  <c r="AK91" i="81"/>
  <c r="AL91" i="81"/>
  <c r="AM91" i="81"/>
  <c r="AN91" i="81"/>
  <c r="AP91" i="81"/>
  <c r="AQ91" i="81"/>
  <c r="AR91" i="81"/>
  <c r="AS91" i="81"/>
  <c r="AT91" i="81"/>
  <c r="AU91" i="81"/>
  <c r="AV91" i="81"/>
  <c r="AW91" i="81"/>
  <c r="AX91" i="81"/>
  <c r="AY91" i="81"/>
  <c r="AZ91" i="81"/>
  <c r="BA91" i="81"/>
  <c r="BB91" i="81"/>
  <c r="BC91" i="81"/>
  <c r="BD91" i="81"/>
  <c r="BE91" i="81"/>
  <c r="BF91" i="81"/>
  <c r="BG91" i="81"/>
  <c r="BH91" i="81"/>
  <c r="BI91" i="81"/>
  <c r="BJ91" i="81"/>
  <c r="BK91" i="81"/>
  <c r="BL91" i="81"/>
  <c r="BM91" i="81"/>
  <c r="BN91" i="81"/>
  <c r="BO91" i="81"/>
  <c r="BP91" i="81"/>
  <c r="BQ91" i="81"/>
  <c r="BS91" i="81"/>
  <c r="BT91" i="81"/>
  <c r="BU91" i="81"/>
  <c r="BV91" i="81"/>
  <c r="BW91" i="81"/>
  <c r="BX91" i="81"/>
  <c r="BY91" i="81"/>
  <c r="BZ91" i="81"/>
  <c r="CA91" i="81"/>
  <c r="CB91" i="81"/>
  <c r="CC91" i="81"/>
  <c r="CD91" i="81"/>
  <c r="CE91" i="81"/>
  <c r="CF91" i="81"/>
  <c r="CG91" i="81"/>
  <c r="CH91" i="81"/>
  <c r="H92" i="81"/>
  <c r="I92" i="81"/>
  <c r="J92" i="81"/>
  <c r="K92" i="81"/>
  <c r="L92" i="81"/>
  <c r="M92" i="81"/>
  <c r="N92" i="81"/>
  <c r="O92" i="81"/>
  <c r="P92" i="81"/>
  <c r="Q92" i="81"/>
  <c r="R92" i="81"/>
  <c r="S92" i="81"/>
  <c r="T92" i="81"/>
  <c r="U92" i="81"/>
  <c r="V92" i="81"/>
  <c r="W92" i="81"/>
  <c r="X92" i="81"/>
  <c r="Y92" i="81"/>
  <c r="Z92" i="81"/>
  <c r="AA92" i="81"/>
  <c r="AB92" i="81"/>
  <c r="AC92" i="81"/>
  <c r="AD92" i="81"/>
  <c r="AE92" i="81"/>
  <c r="AF92" i="81"/>
  <c r="AG92" i="81"/>
  <c r="AH92" i="81"/>
  <c r="AI92" i="81"/>
  <c r="AJ92" i="81"/>
  <c r="AK92" i="81"/>
  <c r="AL92" i="81"/>
  <c r="AM92" i="81"/>
  <c r="AN92" i="81"/>
  <c r="AP92" i="81"/>
  <c r="AQ92" i="81"/>
  <c r="AR92" i="81"/>
  <c r="AS92" i="81"/>
  <c r="AT92" i="81"/>
  <c r="AU92" i="81"/>
  <c r="AV92" i="81"/>
  <c r="AW92" i="81"/>
  <c r="AX92" i="81"/>
  <c r="AY92" i="81"/>
  <c r="AZ92" i="81"/>
  <c r="BA92" i="81"/>
  <c r="BB92" i="81"/>
  <c r="BC92" i="81"/>
  <c r="BD92" i="81"/>
  <c r="BE92" i="81"/>
  <c r="BF92" i="81"/>
  <c r="BG92" i="81"/>
  <c r="BH92" i="81"/>
  <c r="BI92" i="81"/>
  <c r="BJ92" i="81"/>
  <c r="BK92" i="81"/>
  <c r="BL92" i="81"/>
  <c r="BM92" i="81"/>
  <c r="BN92" i="81"/>
  <c r="BO92" i="81"/>
  <c r="BP92" i="81"/>
  <c r="BQ92" i="81"/>
  <c r="BS92" i="81"/>
  <c r="BT92" i="81"/>
  <c r="BU92" i="81"/>
  <c r="BV92" i="81"/>
  <c r="BW92" i="81"/>
  <c r="BX92" i="81"/>
  <c r="BY92" i="81"/>
  <c r="BZ92" i="81"/>
  <c r="CA92" i="81"/>
  <c r="CB92" i="81"/>
  <c r="CC92" i="81"/>
  <c r="CD92" i="81"/>
  <c r="CE92" i="81"/>
  <c r="CF92" i="81"/>
  <c r="CG92" i="81"/>
  <c r="CH92" i="81"/>
  <c r="H93" i="81"/>
  <c r="I93" i="81"/>
  <c r="J93" i="81"/>
  <c r="K93" i="81"/>
  <c r="L93" i="81"/>
  <c r="M93" i="81"/>
  <c r="N93" i="81"/>
  <c r="O93" i="81"/>
  <c r="P93" i="81"/>
  <c r="Q93" i="81"/>
  <c r="R93" i="81"/>
  <c r="S93" i="81"/>
  <c r="T93" i="81"/>
  <c r="U93" i="81"/>
  <c r="V93" i="81"/>
  <c r="W93" i="81"/>
  <c r="X93" i="81"/>
  <c r="Y93" i="81"/>
  <c r="Z93" i="81"/>
  <c r="AA93" i="81"/>
  <c r="AB93" i="81"/>
  <c r="AC93" i="81"/>
  <c r="AD93" i="81"/>
  <c r="AE93" i="81"/>
  <c r="AF93" i="81"/>
  <c r="AG93" i="81"/>
  <c r="AH93" i="81"/>
  <c r="AI93" i="81"/>
  <c r="AJ93" i="81"/>
  <c r="AK93" i="81"/>
  <c r="AL93" i="81"/>
  <c r="AM93" i="81"/>
  <c r="AN93" i="81"/>
  <c r="AP93" i="81"/>
  <c r="AQ93" i="81"/>
  <c r="AR93" i="81"/>
  <c r="AS93" i="81"/>
  <c r="AT93" i="81"/>
  <c r="AU93" i="81"/>
  <c r="AV93" i="81"/>
  <c r="AW93" i="81"/>
  <c r="AX93" i="81"/>
  <c r="AY93" i="81"/>
  <c r="AZ93" i="81"/>
  <c r="BA93" i="81"/>
  <c r="BB93" i="81"/>
  <c r="BC93" i="81"/>
  <c r="BD93" i="81"/>
  <c r="BE93" i="81"/>
  <c r="BF93" i="81"/>
  <c r="BG93" i="81"/>
  <c r="BH93" i="81"/>
  <c r="BI93" i="81"/>
  <c r="BJ93" i="81"/>
  <c r="BK93" i="81"/>
  <c r="BL93" i="81"/>
  <c r="BM93" i="81"/>
  <c r="BN93" i="81"/>
  <c r="BO93" i="81"/>
  <c r="BP93" i="81"/>
  <c r="BQ93" i="81"/>
  <c r="BS93" i="81"/>
  <c r="BT93" i="81"/>
  <c r="BU93" i="81"/>
  <c r="BV93" i="81"/>
  <c r="BW93" i="81"/>
  <c r="BX93" i="81"/>
  <c r="BY93" i="81"/>
  <c r="BZ93" i="81"/>
  <c r="CA93" i="81"/>
  <c r="CB93" i="81"/>
  <c r="CC93" i="81"/>
  <c r="CD93" i="81"/>
  <c r="CE93" i="81"/>
  <c r="CF93" i="81"/>
  <c r="CG93" i="81"/>
  <c r="CH93" i="81"/>
  <c r="G94" i="81"/>
  <c r="H94" i="81"/>
  <c r="I94" i="81"/>
  <c r="J94" i="81"/>
  <c r="K94" i="81"/>
  <c r="L94" i="81"/>
  <c r="M94" i="81"/>
  <c r="N94" i="81"/>
  <c r="O94" i="81"/>
  <c r="P94" i="81"/>
  <c r="R94" i="81"/>
  <c r="S94" i="81"/>
  <c r="T94" i="81"/>
  <c r="U94" i="81"/>
  <c r="V94" i="81"/>
  <c r="W94" i="81"/>
  <c r="X94" i="81"/>
  <c r="Y94" i="81"/>
  <c r="Z94" i="81"/>
  <c r="AA94" i="81"/>
  <c r="AB94" i="81"/>
  <c r="AC94" i="81"/>
  <c r="AD94" i="81"/>
  <c r="AE94" i="81"/>
  <c r="AF94" i="81"/>
  <c r="AG94" i="81"/>
  <c r="AH94" i="81"/>
  <c r="AI94" i="81"/>
  <c r="AJ94" i="81"/>
  <c r="AK94" i="81"/>
  <c r="AL94" i="81"/>
  <c r="AM94" i="81"/>
  <c r="AN94" i="81"/>
  <c r="AP94" i="81"/>
  <c r="AQ94" i="81"/>
  <c r="AR94" i="81"/>
  <c r="AS94" i="81"/>
  <c r="AT94" i="81"/>
  <c r="AU94" i="81"/>
  <c r="AV94" i="81"/>
  <c r="AW94" i="81"/>
  <c r="AX94" i="81"/>
  <c r="AY94" i="81"/>
  <c r="AZ94" i="81"/>
  <c r="BA94" i="81"/>
  <c r="BB94" i="81"/>
  <c r="BC94" i="81"/>
  <c r="BD94" i="81"/>
  <c r="BE94" i="81"/>
  <c r="BF94" i="81"/>
  <c r="BG94" i="81"/>
  <c r="BH94" i="81"/>
  <c r="BI94" i="81"/>
  <c r="BJ94" i="81"/>
  <c r="BK94" i="81"/>
  <c r="BL94" i="81"/>
  <c r="BM94" i="81"/>
  <c r="BN94" i="81"/>
  <c r="BO94" i="81"/>
  <c r="BP94" i="81"/>
  <c r="BQ94" i="81"/>
  <c r="BS94" i="81"/>
  <c r="BT94" i="81"/>
  <c r="BU94" i="81"/>
  <c r="BV94" i="81"/>
  <c r="BW94" i="81"/>
  <c r="BX94" i="81"/>
  <c r="BY94" i="81"/>
  <c r="BZ94" i="81"/>
  <c r="CA94" i="81"/>
  <c r="CB94" i="81"/>
  <c r="CC94" i="81"/>
  <c r="CD94" i="81"/>
  <c r="CE94" i="81"/>
  <c r="CF94" i="81"/>
  <c r="CG94" i="81"/>
  <c r="CH94" i="81"/>
  <c r="H95" i="81"/>
  <c r="I95" i="81"/>
  <c r="J95" i="81"/>
  <c r="K95" i="81"/>
  <c r="L95" i="81"/>
  <c r="M95" i="81"/>
  <c r="N95" i="81"/>
  <c r="O95" i="81"/>
  <c r="P95" i="81"/>
  <c r="Q95" i="81"/>
  <c r="R95" i="81"/>
  <c r="S95" i="81"/>
  <c r="T95" i="81"/>
  <c r="U95" i="81"/>
  <c r="V95" i="81"/>
  <c r="CM95" i="81" s="1"/>
  <c r="W95" i="81"/>
  <c r="X95" i="81"/>
  <c r="Y95" i="81"/>
  <c r="Z95" i="81"/>
  <c r="AA95" i="81"/>
  <c r="AB95" i="81"/>
  <c r="AC95" i="81"/>
  <c r="AD95" i="81"/>
  <c r="AE95" i="81"/>
  <c r="AF95" i="81"/>
  <c r="AG95" i="81"/>
  <c r="AH95" i="81"/>
  <c r="AI95" i="81"/>
  <c r="AJ95" i="81"/>
  <c r="AK95" i="81"/>
  <c r="AL95" i="81"/>
  <c r="AM95" i="81"/>
  <c r="AN95" i="81"/>
  <c r="AP95" i="81"/>
  <c r="AQ95" i="81"/>
  <c r="AR95" i="81"/>
  <c r="AS95" i="81"/>
  <c r="AT95" i="81"/>
  <c r="AU95" i="81"/>
  <c r="AV95" i="81"/>
  <c r="AW95" i="81"/>
  <c r="AX95" i="81"/>
  <c r="AY95" i="81"/>
  <c r="AZ95" i="81"/>
  <c r="BA95" i="81"/>
  <c r="BB95" i="81"/>
  <c r="BC95" i="81"/>
  <c r="BD95" i="81"/>
  <c r="BE95" i="81"/>
  <c r="BF95" i="81"/>
  <c r="BG95" i="81"/>
  <c r="BH95" i="81"/>
  <c r="BI95" i="81"/>
  <c r="BJ95" i="81"/>
  <c r="BK95" i="81"/>
  <c r="BL95" i="81"/>
  <c r="BM95" i="81"/>
  <c r="BN95" i="81"/>
  <c r="BO95" i="81"/>
  <c r="BP95" i="81"/>
  <c r="BQ95" i="81"/>
  <c r="BS95" i="81"/>
  <c r="BT95" i="81"/>
  <c r="BU95" i="81"/>
  <c r="BV95" i="81"/>
  <c r="BW95" i="81"/>
  <c r="BX95" i="81"/>
  <c r="BY95" i="81"/>
  <c r="BZ95" i="81"/>
  <c r="CA95" i="81"/>
  <c r="CB95" i="81"/>
  <c r="CC95" i="81"/>
  <c r="CD95" i="81"/>
  <c r="CE95" i="81"/>
  <c r="CF95" i="81"/>
  <c r="CG95" i="81"/>
  <c r="CH95" i="81"/>
  <c r="G96" i="81"/>
  <c r="H96" i="81"/>
  <c r="I96" i="81"/>
  <c r="J96" i="81"/>
  <c r="K96" i="81"/>
  <c r="CM96" i="81" s="1"/>
  <c r="L96" i="81"/>
  <c r="M96" i="81"/>
  <c r="N96" i="81"/>
  <c r="O96" i="81"/>
  <c r="P96" i="81"/>
  <c r="R96" i="81"/>
  <c r="S96" i="81"/>
  <c r="T96" i="81"/>
  <c r="U96" i="81"/>
  <c r="V96" i="81"/>
  <c r="W96" i="81"/>
  <c r="X96" i="81"/>
  <c r="Y96" i="81"/>
  <c r="Z96" i="81"/>
  <c r="AA96" i="81"/>
  <c r="AB96" i="81"/>
  <c r="AC96" i="81"/>
  <c r="AD96" i="81"/>
  <c r="AE96" i="81"/>
  <c r="AF96" i="81"/>
  <c r="AG96" i="81"/>
  <c r="AH96" i="81"/>
  <c r="AI96" i="81"/>
  <c r="AJ96" i="81"/>
  <c r="AK96" i="81"/>
  <c r="AL96" i="81"/>
  <c r="AM96" i="81"/>
  <c r="AN96" i="81"/>
  <c r="AP96" i="81"/>
  <c r="AQ96" i="81"/>
  <c r="AR96" i="81"/>
  <c r="AS96" i="81"/>
  <c r="AT96" i="81"/>
  <c r="AU96" i="81"/>
  <c r="AV96" i="81"/>
  <c r="AW96" i="81"/>
  <c r="AX96" i="81"/>
  <c r="AY96" i="81"/>
  <c r="AZ96" i="81"/>
  <c r="BA96" i="81"/>
  <c r="BB96" i="81"/>
  <c r="BC96" i="81"/>
  <c r="BD96" i="81"/>
  <c r="BE96" i="81"/>
  <c r="BF96" i="81"/>
  <c r="BG96" i="81"/>
  <c r="BH96" i="81"/>
  <c r="BI96" i="81"/>
  <c r="BJ96" i="81"/>
  <c r="BK96" i="81"/>
  <c r="BL96" i="81"/>
  <c r="BM96" i="81"/>
  <c r="BN96" i="81"/>
  <c r="BO96" i="81"/>
  <c r="BP96" i="81"/>
  <c r="BQ96" i="81"/>
  <c r="BS96" i="81"/>
  <c r="BT96" i="81"/>
  <c r="BU96" i="81"/>
  <c r="BV96" i="81"/>
  <c r="BW96" i="81"/>
  <c r="BX96" i="81"/>
  <c r="BY96" i="81"/>
  <c r="BZ96" i="81"/>
  <c r="CA96" i="81"/>
  <c r="CB96" i="81"/>
  <c r="CC96" i="81"/>
  <c r="CD96" i="81"/>
  <c r="CE96" i="81"/>
  <c r="CF96" i="81"/>
  <c r="CG96" i="81"/>
  <c r="CH96" i="81"/>
  <c r="G97" i="81"/>
  <c r="H97" i="81"/>
  <c r="I97" i="81"/>
  <c r="J97" i="81"/>
  <c r="K97" i="81"/>
  <c r="L97" i="81"/>
  <c r="M97" i="81"/>
  <c r="N97" i="81"/>
  <c r="O97" i="81"/>
  <c r="P97" i="81"/>
  <c r="Q97" i="81"/>
  <c r="R97" i="81"/>
  <c r="S97" i="81"/>
  <c r="T97" i="81"/>
  <c r="U97" i="81"/>
  <c r="V97" i="81"/>
  <c r="W97" i="81"/>
  <c r="X97" i="81"/>
  <c r="Y97" i="81"/>
  <c r="Z97" i="81"/>
  <c r="AA97" i="81"/>
  <c r="AB97" i="81"/>
  <c r="AC97" i="81"/>
  <c r="AD97" i="81"/>
  <c r="AE97" i="81"/>
  <c r="AF97" i="81"/>
  <c r="AG97" i="81"/>
  <c r="AH97" i="81"/>
  <c r="AI97" i="81"/>
  <c r="AJ97" i="81"/>
  <c r="AK97" i="81"/>
  <c r="AL97" i="81"/>
  <c r="AM97" i="81"/>
  <c r="AN97" i="81"/>
  <c r="AP97" i="81"/>
  <c r="AQ97" i="81"/>
  <c r="AR97" i="81"/>
  <c r="AS97" i="81"/>
  <c r="AT97" i="81"/>
  <c r="AU97" i="81"/>
  <c r="AV97" i="81"/>
  <c r="AW97" i="81"/>
  <c r="AX97" i="81"/>
  <c r="AY97" i="81"/>
  <c r="AZ97" i="81"/>
  <c r="BA97" i="81"/>
  <c r="BB97" i="81"/>
  <c r="BC97" i="81"/>
  <c r="BD97" i="81"/>
  <c r="BE97" i="81"/>
  <c r="BF97" i="81"/>
  <c r="BG97" i="81"/>
  <c r="BH97" i="81"/>
  <c r="BI97" i="81"/>
  <c r="BJ97" i="81"/>
  <c r="BK97" i="81"/>
  <c r="BL97" i="81"/>
  <c r="BM97" i="81"/>
  <c r="BN97" i="81"/>
  <c r="BO97" i="81"/>
  <c r="BP97" i="81"/>
  <c r="BQ97" i="81"/>
  <c r="BS97" i="81"/>
  <c r="BT97" i="81"/>
  <c r="BU97" i="81"/>
  <c r="BV97" i="81"/>
  <c r="BW97" i="81"/>
  <c r="BX97" i="81"/>
  <c r="BY97" i="81"/>
  <c r="BZ97" i="81"/>
  <c r="CA97" i="81"/>
  <c r="CB97" i="81"/>
  <c r="CC97" i="81"/>
  <c r="CD97" i="81"/>
  <c r="CE97" i="81"/>
  <c r="CF97" i="81"/>
  <c r="CG97" i="81"/>
  <c r="CH97" i="81"/>
  <c r="H98" i="81"/>
  <c r="I98" i="81"/>
  <c r="J98" i="81"/>
  <c r="K98" i="81"/>
  <c r="L98" i="81"/>
  <c r="M98" i="81"/>
  <c r="N98" i="81"/>
  <c r="O98" i="81"/>
  <c r="P98" i="81"/>
  <c r="Q98" i="81"/>
  <c r="R98" i="81"/>
  <c r="S98" i="81"/>
  <c r="T98" i="81"/>
  <c r="U98" i="81"/>
  <c r="V98" i="81"/>
  <c r="W98" i="81"/>
  <c r="X98" i="81"/>
  <c r="Y98" i="81"/>
  <c r="Z98" i="81"/>
  <c r="AA98" i="81"/>
  <c r="AB98" i="81"/>
  <c r="AC98" i="81"/>
  <c r="AD98" i="81"/>
  <c r="AE98" i="81"/>
  <c r="AF98" i="81"/>
  <c r="AG98" i="81"/>
  <c r="AH98" i="81"/>
  <c r="AI98" i="81"/>
  <c r="AJ98" i="81"/>
  <c r="AK98" i="81"/>
  <c r="AL98" i="81"/>
  <c r="AM98" i="81"/>
  <c r="AN98" i="81"/>
  <c r="AP98" i="81"/>
  <c r="AQ98" i="81"/>
  <c r="AR98" i="81"/>
  <c r="AS98" i="81"/>
  <c r="AT98" i="81"/>
  <c r="AU98" i="81"/>
  <c r="AV98" i="81"/>
  <c r="AW98" i="81"/>
  <c r="AX98" i="81"/>
  <c r="AY98" i="81"/>
  <c r="AZ98" i="81"/>
  <c r="BA98" i="81"/>
  <c r="BB98" i="81"/>
  <c r="BC98" i="81"/>
  <c r="BD98" i="81"/>
  <c r="BE98" i="81"/>
  <c r="BF98" i="81"/>
  <c r="BG98" i="81"/>
  <c r="BH98" i="81"/>
  <c r="BI98" i="81"/>
  <c r="BJ98" i="81"/>
  <c r="BK98" i="81"/>
  <c r="BL98" i="81"/>
  <c r="BM98" i="81"/>
  <c r="BN98" i="81"/>
  <c r="BO98" i="81"/>
  <c r="BP98" i="81"/>
  <c r="BQ98" i="81"/>
  <c r="BS98" i="81"/>
  <c r="BT98" i="81"/>
  <c r="BU98" i="81"/>
  <c r="BV98" i="81"/>
  <c r="BW98" i="81"/>
  <c r="BX98" i="81"/>
  <c r="BY98" i="81"/>
  <c r="BZ98" i="81"/>
  <c r="CA98" i="81"/>
  <c r="CB98" i="81"/>
  <c r="CC98" i="81"/>
  <c r="CD98" i="81"/>
  <c r="CE98" i="81"/>
  <c r="CF98" i="81"/>
  <c r="CG98" i="81"/>
  <c r="CH98" i="81"/>
  <c r="G99" i="81"/>
  <c r="H99" i="81"/>
  <c r="I99" i="81"/>
  <c r="J99" i="81"/>
  <c r="K99" i="81"/>
  <c r="L99" i="81"/>
  <c r="M99" i="81"/>
  <c r="N99" i="81"/>
  <c r="O99" i="81"/>
  <c r="P99" i="81"/>
  <c r="Q99" i="81"/>
  <c r="R99" i="81"/>
  <c r="S99" i="81"/>
  <c r="T99" i="81"/>
  <c r="U99" i="81"/>
  <c r="V99" i="81"/>
  <c r="W99" i="81"/>
  <c r="X99" i="81"/>
  <c r="Y99" i="81"/>
  <c r="Z99" i="81"/>
  <c r="AA99" i="81"/>
  <c r="AB99" i="81"/>
  <c r="AC99" i="81"/>
  <c r="AD99" i="81"/>
  <c r="AE99" i="81"/>
  <c r="AF99" i="81"/>
  <c r="AG99" i="81"/>
  <c r="AH99" i="81"/>
  <c r="AI99" i="81"/>
  <c r="AJ99" i="81"/>
  <c r="AK99" i="81"/>
  <c r="AL99" i="81"/>
  <c r="AM99" i="81"/>
  <c r="AN99" i="81"/>
  <c r="AP99" i="81"/>
  <c r="AQ99" i="81"/>
  <c r="AR99" i="81"/>
  <c r="AS99" i="81"/>
  <c r="AT99" i="81"/>
  <c r="AU99" i="81"/>
  <c r="AV99" i="81"/>
  <c r="AW99" i="81"/>
  <c r="AX99" i="81"/>
  <c r="AY99" i="81"/>
  <c r="AZ99" i="81"/>
  <c r="BA99" i="81"/>
  <c r="BB99" i="81"/>
  <c r="BC99" i="81"/>
  <c r="BD99" i="81"/>
  <c r="BE99" i="81"/>
  <c r="BF99" i="81"/>
  <c r="BG99" i="81"/>
  <c r="BH99" i="81"/>
  <c r="BI99" i="81"/>
  <c r="BJ99" i="81"/>
  <c r="BK99" i="81"/>
  <c r="BL99" i="81"/>
  <c r="BM99" i="81"/>
  <c r="BN99" i="81"/>
  <c r="BO99" i="81"/>
  <c r="BP99" i="81"/>
  <c r="BQ99" i="81"/>
  <c r="BS99" i="81"/>
  <c r="BT99" i="81"/>
  <c r="BU99" i="81"/>
  <c r="BV99" i="81"/>
  <c r="BW99" i="81"/>
  <c r="BX99" i="81"/>
  <c r="BY99" i="81"/>
  <c r="BZ99" i="81"/>
  <c r="CA99" i="81"/>
  <c r="CB99" i="81"/>
  <c r="CC99" i="81"/>
  <c r="CD99" i="81"/>
  <c r="CE99" i="81"/>
  <c r="CF99" i="81"/>
  <c r="CG99" i="81"/>
  <c r="CH99" i="81"/>
  <c r="G100" i="81"/>
  <c r="H100" i="81"/>
  <c r="I100" i="81"/>
  <c r="J100" i="81"/>
  <c r="K100" i="81"/>
  <c r="L100" i="81"/>
  <c r="M100" i="81"/>
  <c r="N100" i="81"/>
  <c r="O100" i="81"/>
  <c r="P100" i="81"/>
  <c r="Q100" i="81"/>
  <c r="R100" i="81"/>
  <c r="S100" i="81"/>
  <c r="T100" i="81"/>
  <c r="U100" i="81"/>
  <c r="V100" i="81"/>
  <c r="CM100" i="81" s="1"/>
  <c r="W100" i="81"/>
  <c r="X100" i="81"/>
  <c r="Y100" i="81"/>
  <c r="Z100" i="81"/>
  <c r="AA100" i="81"/>
  <c r="AB100" i="81"/>
  <c r="AC100" i="81"/>
  <c r="AD100" i="81"/>
  <c r="AE100" i="81"/>
  <c r="AF100" i="81"/>
  <c r="AG100" i="81"/>
  <c r="AH100" i="81"/>
  <c r="AI100" i="81"/>
  <c r="AJ100" i="81"/>
  <c r="AK100" i="81"/>
  <c r="AL100" i="81"/>
  <c r="AM100" i="81"/>
  <c r="AN100" i="81"/>
  <c r="AP100" i="81"/>
  <c r="AQ100" i="81"/>
  <c r="AR100" i="81"/>
  <c r="AS100" i="81"/>
  <c r="AT100" i="81"/>
  <c r="AU100" i="81"/>
  <c r="AV100" i="81"/>
  <c r="AW100" i="81"/>
  <c r="AX100" i="81"/>
  <c r="AY100" i="81"/>
  <c r="AZ100" i="81"/>
  <c r="BA100" i="81"/>
  <c r="BB100" i="81"/>
  <c r="BC100" i="81"/>
  <c r="BD100" i="81"/>
  <c r="BE100" i="81"/>
  <c r="BF100" i="81"/>
  <c r="BG100" i="81"/>
  <c r="BH100" i="81"/>
  <c r="BI100" i="81"/>
  <c r="BJ100" i="81"/>
  <c r="BK100" i="81"/>
  <c r="BL100" i="81"/>
  <c r="BM100" i="81"/>
  <c r="BN100" i="81"/>
  <c r="BO100" i="81"/>
  <c r="BP100" i="81"/>
  <c r="BQ100" i="81"/>
  <c r="BS100" i="81"/>
  <c r="BT100" i="81"/>
  <c r="BU100" i="81"/>
  <c r="BV100" i="81"/>
  <c r="BW100" i="81"/>
  <c r="BX100" i="81"/>
  <c r="BY100" i="81"/>
  <c r="BZ100" i="81"/>
  <c r="CA100" i="81"/>
  <c r="CB100" i="81"/>
  <c r="CC100" i="81"/>
  <c r="CD100" i="81"/>
  <c r="CE100" i="81"/>
  <c r="CF100" i="81"/>
  <c r="CG100" i="81"/>
  <c r="CH100" i="81"/>
  <c r="H101" i="81"/>
  <c r="I101" i="81"/>
  <c r="J101" i="81"/>
  <c r="K101" i="81"/>
  <c r="L101" i="81"/>
  <c r="M101" i="81"/>
  <c r="N101" i="81"/>
  <c r="O101" i="81"/>
  <c r="P101" i="81"/>
  <c r="Q101" i="81"/>
  <c r="R101" i="81"/>
  <c r="S101" i="81"/>
  <c r="T101" i="81"/>
  <c r="U101" i="81"/>
  <c r="V101" i="81"/>
  <c r="W101" i="81"/>
  <c r="X101" i="81"/>
  <c r="Y101" i="81"/>
  <c r="Z101" i="81"/>
  <c r="AA101" i="81"/>
  <c r="AB101" i="81"/>
  <c r="AC101" i="81"/>
  <c r="AD101" i="81"/>
  <c r="AE101" i="81"/>
  <c r="AF101" i="81"/>
  <c r="AG101" i="81"/>
  <c r="AH101" i="81"/>
  <c r="AI101" i="81"/>
  <c r="AJ101" i="81"/>
  <c r="AK101" i="81"/>
  <c r="AL101" i="81"/>
  <c r="AM101" i="81"/>
  <c r="AN101" i="81"/>
  <c r="AP101" i="81"/>
  <c r="AQ101" i="81"/>
  <c r="AR101" i="81"/>
  <c r="AS101" i="81"/>
  <c r="AT101" i="81"/>
  <c r="AU101" i="81"/>
  <c r="AV101" i="81"/>
  <c r="AW101" i="81"/>
  <c r="AX101" i="81"/>
  <c r="AY101" i="81"/>
  <c r="AZ101" i="81"/>
  <c r="BA101" i="81"/>
  <c r="BB101" i="81"/>
  <c r="BC101" i="81"/>
  <c r="BD101" i="81"/>
  <c r="BE101" i="81"/>
  <c r="BF101" i="81"/>
  <c r="BG101" i="81"/>
  <c r="BH101" i="81"/>
  <c r="BI101" i="81"/>
  <c r="BJ101" i="81"/>
  <c r="BK101" i="81"/>
  <c r="BL101" i="81"/>
  <c r="BM101" i="81"/>
  <c r="BN101" i="81"/>
  <c r="BO101" i="81"/>
  <c r="BP101" i="81"/>
  <c r="BQ101" i="81"/>
  <c r="BS101" i="81"/>
  <c r="BT101" i="81"/>
  <c r="BU101" i="81"/>
  <c r="BV101" i="81"/>
  <c r="BW101" i="81"/>
  <c r="BX101" i="81"/>
  <c r="BY101" i="81"/>
  <c r="BZ101" i="81"/>
  <c r="CA101" i="81"/>
  <c r="CB101" i="81"/>
  <c r="CC101" i="81"/>
  <c r="CD101" i="81"/>
  <c r="CE101" i="81"/>
  <c r="CF101" i="81"/>
  <c r="CG101" i="81"/>
  <c r="CH101" i="81"/>
  <c r="H102" i="81"/>
  <c r="I102" i="81"/>
  <c r="J102" i="81"/>
  <c r="K102" i="81"/>
  <c r="CM102" i="81" s="1"/>
  <c r="L102" i="81"/>
  <c r="M102" i="81"/>
  <c r="N102" i="81"/>
  <c r="O102" i="81"/>
  <c r="P102" i="81"/>
  <c r="Q102" i="81"/>
  <c r="R102" i="81"/>
  <c r="S102" i="81"/>
  <c r="T102" i="81"/>
  <c r="U102" i="81"/>
  <c r="V102" i="81"/>
  <c r="W102" i="81"/>
  <c r="X102" i="81"/>
  <c r="Y102" i="81"/>
  <c r="Z102" i="81"/>
  <c r="AA102" i="81"/>
  <c r="AB102" i="81"/>
  <c r="AC102" i="81"/>
  <c r="AD102" i="81"/>
  <c r="AE102" i="81"/>
  <c r="AF102" i="81"/>
  <c r="AG102" i="81"/>
  <c r="AH102" i="81"/>
  <c r="AI102" i="81"/>
  <c r="AJ102" i="81"/>
  <c r="AK102" i="81"/>
  <c r="AL102" i="81"/>
  <c r="AM102" i="81"/>
  <c r="AN102" i="81"/>
  <c r="AP102" i="81"/>
  <c r="AQ102" i="81"/>
  <c r="AR102" i="81"/>
  <c r="AS102" i="81"/>
  <c r="AT102" i="81"/>
  <c r="AU102" i="81"/>
  <c r="AV102" i="81"/>
  <c r="AW102" i="81"/>
  <c r="AX102" i="81"/>
  <c r="AY102" i="81"/>
  <c r="AZ102" i="81"/>
  <c r="BA102" i="81"/>
  <c r="BB102" i="81"/>
  <c r="BC102" i="81"/>
  <c r="BD102" i="81"/>
  <c r="BE102" i="81"/>
  <c r="BF102" i="81"/>
  <c r="BG102" i="81"/>
  <c r="BH102" i="81"/>
  <c r="BI102" i="81"/>
  <c r="BJ102" i="81"/>
  <c r="BK102" i="81"/>
  <c r="BL102" i="81"/>
  <c r="BM102" i="81"/>
  <c r="BN102" i="81"/>
  <c r="BO102" i="81"/>
  <c r="BP102" i="81"/>
  <c r="BQ102" i="81"/>
  <c r="BS102" i="81"/>
  <c r="BT102" i="81"/>
  <c r="BU102" i="81"/>
  <c r="BV102" i="81"/>
  <c r="BW102" i="81"/>
  <c r="BX102" i="81"/>
  <c r="BY102" i="81"/>
  <c r="BZ102" i="81"/>
  <c r="CA102" i="81"/>
  <c r="CB102" i="81"/>
  <c r="CC102" i="81"/>
  <c r="CD102" i="81"/>
  <c r="CE102" i="81"/>
  <c r="CF102" i="81"/>
  <c r="CG102" i="81"/>
  <c r="CH102" i="81"/>
  <c r="H103" i="81"/>
  <c r="I103" i="81"/>
  <c r="J103" i="81"/>
  <c r="K103" i="81"/>
  <c r="CM103" i="81" s="1"/>
  <c r="L103" i="81"/>
  <c r="M103" i="81"/>
  <c r="N103" i="81"/>
  <c r="O103" i="81"/>
  <c r="P103" i="81"/>
  <c r="Q103" i="81"/>
  <c r="R103" i="81"/>
  <c r="S103" i="81"/>
  <c r="T103" i="81"/>
  <c r="U103" i="81"/>
  <c r="V103" i="81"/>
  <c r="W103" i="81"/>
  <c r="X103" i="81"/>
  <c r="Y103" i="81"/>
  <c r="Z103" i="81"/>
  <c r="AA103" i="81"/>
  <c r="AB103" i="81"/>
  <c r="AC103" i="81"/>
  <c r="AD103" i="81"/>
  <c r="AE103" i="81"/>
  <c r="AF103" i="81"/>
  <c r="AG103" i="81"/>
  <c r="AH103" i="81"/>
  <c r="AI103" i="81"/>
  <c r="AJ103" i="81"/>
  <c r="AK103" i="81"/>
  <c r="AL103" i="81"/>
  <c r="AM103" i="81"/>
  <c r="AN103" i="81"/>
  <c r="AP103" i="81"/>
  <c r="AQ103" i="81"/>
  <c r="AR103" i="81"/>
  <c r="AS103" i="81"/>
  <c r="AT103" i="81"/>
  <c r="AU103" i="81"/>
  <c r="AV103" i="81"/>
  <c r="AW103" i="81"/>
  <c r="AX103" i="81"/>
  <c r="AY103" i="81"/>
  <c r="AZ103" i="81"/>
  <c r="BA103" i="81"/>
  <c r="BB103" i="81"/>
  <c r="BC103" i="81"/>
  <c r="BD103" i="81"/>
  <c r="BE103" i="81"/>
  <c r="BF103" i="81"/>
  <c r="BG103" i="81"/>
  <c r="BH103" i="81"/>
  <c r="BI103" i="81"/>
  <c r="BJ103" i="81"/>
  <c r="BK103" i="81"/>
  <c r="BL103" i="81"/>
  <c r="BM103" i="81"/>
  <c r="BN103" i="81"/>
  <c r="BO103" i="81"/>
  <c r="BP103" i="81"/>
  <c r="BQ103" i="81"/>
  <c r="BS103" i="81"/>
  <c r="BT103" i="81"/>
  <c r="BU103" i="81"/>
  <c r="BV103" i="81"/>
  <c r="BW103" i="81"/>
  <c r="BX103" i="81"/>
  <c r="BY103" i="81"/>
  <c r="BZ103" i="81"/>
  <c r="CA103" i="81"/>
  <c r="CB103" i="81"/>
  <c r="CC103" i="81"/>
  <c r="CD103" i="81"/>
  <c r="CE103" i="81"/>
  <c r="CF103" i="81"/>
  <c r="CG103" i="81"/>
  <c r="CH103" i="81"/>
  <c r="H104" i="81"/>
  <c r="I104" i="81"/>
  <c r="J104" i="81"/>
  <c r="K104" i="81"/>
  <c r="L104" i="81"/>
  <c r="M104" i="81"/>
  <c r="N104" i="81"/>
  <c r="O104" i="81"/>
  <c r="P104" i="81"/>
  <c r="Q104" i="81"/>
  <c r="R104" i="81"/>
  <c r="S104" i="81"/>
  <c r="T104" i="81"/>
  <c r="U104" i="81"/>
  <c r="V104" i="81"/>
  <c r="W104" i="81"/>
  <c r="X104" i="81"/>
  <c r="Y104" i="81"/>
  <c r="Z104" i="81"/>
  <c r="AA104" i="81"/>
  <c r="AB104" i="81"/>
  <c r="AC104" i="81"/>
  <c r="AD104" i="81"/>
  <c r="AE104" i="81"/>
  <c r="AF104" i="81"/>
  <c r="AG104" i="81"/>
  <c r="AH104" i="81"/>
  <c r="AI104" i="81"/>
  <c r="AJ104" i="81"/>
  <c r="AK104" i="81"/>
  <c r="AL104" i="81"/>
  <c r="AM104" i="81"/>
  <c r="AN104" i="81"/>
  <c r="AP104" i="81"/>
  <c r="AQ104" i="81"/>
  <c r="AR104" i="81"/>
  <c r="AS104" i="81"/>
  <c r="AT104" i="81"/>
  <c r="AU104" i="81"/>
  <c r="AV104" i="81"/>
  <c r="AW104" i="81"/>
  <c r="AX104" i="81"/>
  <c r="AY104" i="81"/>
  <c r="AZ104" i="81"/>
  <c r="BA104" i="81"/>
  <c r="BB104" i="81"/>
  <c r="BC104" i="81"/>
  <c r="BD104" i="81"/>
  <c r="BE104" i="81"/>
  <c r="BF104" i="81"/>
  <c r="BG104" i="81"/>
  <c r="BH104" i="81"/>
  <c r="BI104" i="81"/>
  <c r="BJ104" i="81"/>
  <c r="BK104" i="81"/>
  <c r="BL104" i="81"/>
  <c r="BM104" i="81"/>
  <c r="BN104" i="81"/>
  <c r="BO104" i="81"/>
  <c r="BP104" i="81"/>
  <c r="BQ104" i="81"/>
  <c r="BS104" i="81"/>
  <c r="BT104" i="81"/>
  <c r="BU104" i="81"/>
  <c r="BV104" i="81"/>
  <c r="BW104" i="81"/>
  <c r="BX104" i="81"/>
  <c r="BY104" i="81"/>
  <c r="BZ104" i="81"/>
  <c r="CA104" i="81"/>
  <c r="CB104" i="81"/>
  <c r="CC104" i="81"/>
  <c r="CD104" i="81"/>
  <c r="CE104" i="81"/>
  <c r="CF104" i="81"/>
  <c r="CG104" i="81"/>
  <c r="CH104" i="81"/>
  <c r="G105" i="81"/>
  <c r="H105" i="81"/>
  <c r="I105" i="81"/>
  <c r="J105" i="81"/>
  <c r="K105" i="81"/>
  <c r="CM105" i="81" s="1"/>
  <c r="L105" i="81"/>
  <c r="M105" i="81"/>
  <c r="N105" i="81"/>
  <c r="O105" i="81"/>
  <c r="P105" i="81"/>
  <c r="Q105" i="81"/>
  <c r="R105" i="81"/>
  <c r="S105" i="81"/>
  <c r="T105" i="81"/>
  <c r="U105" i="81"/>
  <c r="V105" i="81"/>
  <c r="W105" i="81"/>
  <c r="X105" i="81"/>
  <c r="Y105" i="81"/>
  <c r="Z105" i="81"/>
  <c r="AA105" i="81"/>
  <c r="AB105" i="81"/>
  <c r="AC105" i="81"/>
  <c r="AD105" i="81"/>
  <c r="AE105" i="81"/>
  <c r="AF105" i="81"/>
  <c r="AG105" i="81"/>
  <c r="AH105" i="81"/>
  <c r="AI105" i="81"/>
  <c r="AJ105" i="81"/>
  <c r="AK105" i="81"/>
  <c r="AL105" i="81"/>
  <c r="AM105" i="81"/>
  <c r="AN105" i="81"/>
  <c r="AP105" i="81"/>
  <c r="AQ105" i="81"/>
  <c r="AR105" i="81"/>
  <c r="AS105" i="81"/>
  <c r="AT105" i="81"/>
  <c r="AU105" i="81"/>
  <c r="AV105" i="81"/>
  <c r="AW105" i="81"/>
  <c r="AX105" i="81"/>
  <c r="AY105" i="81"/>
  <c r="AZ105" i="81"/>
  <c r="BA105" i="81"/>
  <c r="BB105" i="81"/>
  <c r="BC105" i="81"/>
  <c r="BD105" i="81"/>
  <c r="BE105" i="81"/>
  <c r="BF105" i="81"/>
  <c r="BG105" i="81"/>
  <c r="BH105" i="81"/>
  <c r="BI105" i="81"/>
  <c r="BJ105" i="81"/>
  <c r="BK105" i="81"/>
  <c r="BL105" i="81"/>
  <c r="BM105" i="81"/>
  <c r="BN105" i="81"/>
  <c r="BO105" i="81"/>
  <c r="BP105" i="81"/>
  <c r="BQ105" i="81"/>
  <c r="BS105" i="81"/>
  <c r="BT105" i="81"/>
  <c r="BU105" i="81"/>
  <c r="BV105" i="81"/>
  <c r="BW105" i="81"/>
  <c r="BX105" i="81"/>
  <c r="BY105" i="81"/>
  <c r="BZ105" i="81"/>
  <c r="CA105" i="81"/>
  <c r="CB105" i="81"/>
  <c r="CC105" i="81"/>
  <c r="CD105" i="81"/>
  <c r="CE105" i="81"/>
  <c r="CF105" i="81"/>
  <c r="CG105" i="81"/>
  <c r="CH105" i="81"/>
  <c r="G106" i="81"/>
  <c r="H106" i="81"/>
  <c r="I106" i="81"/>
  <c r="J106" i="81"/>
  <c r="K106" i="81"/>
  <c r="L106" i="81"/>
  <c r="M106" i="81"/>
  <c r="N106" i="81"/>
  <c r="O106" i="81"/>
  <c r="P106" i="81"/>
  <c r="R106" i="81"/>
  <c r="S106" i="81"/>
  <c r="T106" i="81"/>
  <c r="U106" i="81"/>
  <c r="V106" i="81"/>
  <c r="W106" i="81"/>
  <c r="X106" i="81"/>
  <c r="Y106" i="81"/>
  <c r="Z106" i="81"/>
  <c r="AA106" i="81"/>
  <c r="AB106" i="81"/>
  <c r="AC106" i="81"/>
  <c r="AD106" i="81"/>
  <c r="AE106" i="81"/>
  <c r="AF106" i="81"/>
  <c r="AG106" i="81"/>
  <c r="AH106" i="81"/>
  <c r="AI106" i="81"/>
  <c r="AJ106" i="81"/>
  <c r="AK106" i="81"/>
  <c r="AL106" i="81"/>
  <c r="AM106" i="81"/>
  <c r="AN106" i="81"/>
  <c r="AP106" i="81"/>
  <c r="AQ106" i="81"/>
  <c r="AR106" i="81"/>
  <c r="AS106" i="81"/>
  <c r="AT106" i="81"/>
  <c r="AU106" i="81"/>
  <c r="AV106" i="81"/>
  <c r="AW106" i="81"/>
  <c r="AX106" i="81"/>
  <c r="AY106" i="81"/>
  <c r="AZ106" i="81"/>
  <c r="BA106" i="81"/>
  <c r="BB106" i="81"/>
  <c r="BC106" i="81"/>
  <c r="BD106" i="81"/>
  <c r="BE106" i="81"/>
  <c r="BF106" i="81"/>
  <c r="BG106" i="81"/>
  <c r="BH106" i="81"/>
  <c r="BI106" i="81"/>
  <c r="BJ106" i="81"/>
  <c r="BK106" i="81"/>
  <c r="BL106" i="81"/>
  <c r="BM106" i="81"/>
  <c r="BN106" i="81"/>
  <c r="BO106" i="81"/>
  <c r="BP106" i="81"/>
  <c r="BQ106" i="81"/>
  <c r="BS106" i="81"/>
  <c r="BT106" i="81"/>
  <c r="BU106" i="81"/>
  <c r="BV106" i="81"/>
  <c r="BW106" i="81"/>
  <c r="BX106" i="81"/>
  <c r="BY106" i="81"/>
  <c r="BZ106" i="81"/>
  <c r="CA106" i="81"/>
  <c r="CB106" i="81"/>
  <c r="CC106" i="81"/>
  <c r="CD106" i="81"/>
  <c r="CE106" i="81"/>
  <c r="CF106" i="81"/>
  <c r="CG106" i="81"/>
  <c r="CH106" i="81"/>
  <c r="H107" i="81"/>
  <c r="I107" i="81"/>
  <c r="J107" i="81"/>
  <c r="K107" i="81"/>
  <c r="L107" i="81"/>
  <c r="M107" i="81"/>
  <c r="N107" i="81"/>
  <c r="O107" i="81"/>
  <c r="P107" i="81"/>
  <c r="Q107" i="81"/>
  <c r="R107" i="81"/>
  <c r="S107" i="81"/>
  <c r="T107" i="81"/>
  <c r="U107" i="81"/>
  <c r="V107" i="81"/>
  <c r="W107" i="81"/>
  <c r="X107" i="81"/>
  <c r="Y107" i="81"/>
  <c r="Z107" i="81"/>
  <c r="AA107" i="81"/>
  <c r="AB107" i="81"/>
  <c r="AC107" i="81"/>
  <c r="AD107" i="81"/>
  <c r="AE107" i="81"/>
  <c r="AF107" i="81"/>
  <c r="AG107" i="81"/>
  <c r="AH107" i="81"/>
  <c r="AI107" i="81"/>
  <c r="AJ107" i="81"/>
  <c r="AK107" i="81"/>
  <c r="AL107" i="81"/>
  <c r="AM107" i="81"/>
  <c r="AN107" i="81"/>
  <c r="AP107" i="81"/>
  <c r="AQ107" i="81"/>
  <c r="AR107" i="81"/>
  <c r="AS107" i="81"/>
  <c r="AT107" i="81"/>
  <c r="AU107" i="81"/>
  <c r="AV107" i="81"/>
  <c r="AW107" i="81"/>
  <c r="AX107" i="81"/>
  <c r="AY107" i="81"/>
  <c r="AZ107" i="81"/>
  <c r="BA107" i="81"/>
  <c r="BB107" i="81"/>
  <c r="BC107" i="81"/>
  <c r="BD107" i="81"/>
  <c r="BE107" i="81"/>
  <c r="BF107" i="81"/>
  <c r="BG107" i="81"/>
  <c r="BH107" i="81"/>
  <c r="BI107" i="81"/>
  <c r="BJ107" i="81"/>
  <c r="BK107" i="81"/>
  <c r="BL107" i="81"/>
  <c r="BM107" i="81"/>
  <c r="BN107" i="81"/>
  <c r="BO107" i="81"/>
  <c r="BP107" i="81"/>
  <c r="BQ107" i="81"/>
  <c r="BS107" i="81"/>
  <c r="BT107" i="81"/>
  <c r="BU107" i="81"/>
  <c r="BV107" i="81"/>
  <c r="BW107" i="81"/>
  <c r="BX107" i="81"/>
  <c r="BY107" i="81"/>
  <c r="BZ107" i="81"/>
  <c r="CA107" i="81"/>
  <c r="CB107" i="81"/>
  <c r="CC107" i="81"/>
  <c r="CD107" i="81"/>
  <c r="CE107" i="81"/>
  <c r="CF107" i="81"/>
  <c r="CG107" i="81"/>
  <c r="CH107" i="81"/>
  <c r="H108" i="81"/>
  <c r="I108" i="81"/>
  <c r="CM108" i="81" s="1"/>
  <c r="J108" i="81"/>
  <c r="K108" i="81"/>
  <c r="L108" i="81"/>
  <c r="M108" i="81"/>
  <c r="N108" i="81"/>
  <c r="O108" i="81"/>
  <c r="P108" i="81"/>
  <c r="Q108" i="81"/>
  <c r="R108" i="81"/>
  <c r="S108" i="81"/>
  <c r="T108" i="81"/>
  <c r="U108" i="81"/>
  <c r="V108" i="81"/>
  <c r="W108" i="81"/>
  <c r="X108" i="81"/>
  <c r="Y108" i="81"/>
  <c r="Z108" i="81"/>
  <c r="AA108" i="81"/>
  <c r="AB108" i="81"/>
  <c r="AC108" i="81"/>
  <c r="AD108" i="81"/>
  <c r="AE108" i="81"/>
  <c r="AF108" i="81"/>
  <c r="AG108" i="81"/>
  <c r="AH108" i="81"/>
  <c r="AI108" i="81"/>
  <c r="AJ108" i="81"/>
  <c r="AK108" i="81"/>
  <c r="AL108" i="81"/>
  <c r="AM108" i="81"/>
  <c r="AN108" i="81"/>
  <c r="AP108" i="81"/>
  <c r="AQ108" i="81"/>
  <c r="AR108" i="81"/>
  <c r="AS108" i="81"/>
  <c r="AT108" i="81"/>
  <c r="AU108" i="81"/>
  <c r="AV108" i="81"/>
  <c r="AW108" i="81"/>
  <c r="AX108" i="81"/>
  <c r="AY108" i="81"/>
  <c r="AZ108" i="81"/>
  <c r="BA108" i="81"/>
  <c r="BB108" i="81"/>
  <c r="BC108" i="81"/>
  <c r="BD108" i="81"/>
  <c r="BE108" i="81"/>
  <c r="BF108" i="81"/>
  <c r="BG108" i="81"/>
  <c r="BH108" i="81"/>
  <c r="BI108" i="81"/>
  <c r="BJ108" i="81"/>
  <c r="BK108" i="81"/>
  <c r="BL108" i="81"/>
  <c r="BM108" i="81"/>
  <c r="BN108" i="81"/>
  <c r="BO108" i="81"/>
  <c r="BP108" i="81"/>
  <c r="BQ108" i="81"/>
  <c r="BS108" i="81"/>
  <c r="BT108" i="81"/>
  <c r="BU108" i="81"/>
  <c r="BV108" i="81"/>
  <c r="BW108" i="81"/>
  <c r="BX108" i="81"/>
  <c r="BY108" i="81"/>
  <c r="BZ108" i="81"/>
  <c r="CA108" i="81"/>
  <c r="CB108" i="81"/>
  <c r="CC108" i="81"/>
  <c r="CD108" i="81"/>
  <c r="CE108" i="81"/>
  <c r="CF108" i="81"/>
  <c r="CG108" i="81"/>
  <c r="CH108" i="81"/>
  <c r="H109" i="81"/>
  <c r="I109" i="81"/>
  <c r="J109" i="81"/>
  <c r="K109" i="81"/>
  <c r="L109" i="81"/>
  <c r="M109" i="81"/>
  <c r="N109" i="81"/>
  <c r="O109" i="81"/>
  <c r="P109" i="81"/>
  <c r="Q109" i="81"/>
  <c r="R109" i="81"/>
  <c r="S109" i="81"/>
  <c r="T109" i="81"/>
  <c r="U109" i="81"/>
  <c r="V109" i="81"/>
  <c r="W109" i="81"/>
  <c r="X109" i="81"/>
  <c r="Y109" i="81"/>
  <c r="Z109" i="81"/>
  <c r="AA109" i="81"/>
  <c r="AB109" i="81"/>
  <c r="AC109" i="81"/>
  <c r="AD109" i="81"/>
  <c r="AE109" i="81"/>
  <c r="AF109" i="81"/>
  <c r="AG109" i="81"/>
  <c r="AH109" i="81"/>
  <c r="AI109" i="81"/>
  <c r="AJ109" i="81"/>
  <c r="AK109" i="81"/>
  <c r="AL109" i="81"/>
  <c r="AM109" i="81"/>
  <c r="AN109" i="81"/>
  <c r="AP109" i="81"/>
  <c r="AQ109" i="81"/>
  <c r="AR109" i="81"/>
  <c r="AS109" i="81"/>
  <c r="AT109" i="81"/>
  <c r="AU109" i="81"/>
  <c r="AV109" i="81"/>
  <c r="AW109" i="81"/>
  <c r="AX109" i="81"/>
  <c r="AY109" i="81"/>
  <c r="AZ109" i="81"/>
  <c r="BA109" i="81"/>
  <c r="BB109" i="81"/>
  <c r="BC109" i="81"/>
  <c r="BD109" i="81"/>
  <c r="BE109" i="81"/>
  <c r="BF109" i="81"/>
  <c r="BG109" i="81"/>
  <c r="BH109" i="81"/>
  <c r="BI109" i="81"/>
  <c r="BJ109" i="81"/>
  <c r="BK109" i="81"/>
  <c r="BL109" i="81"/>
  <c r="BM109" i="81"/>
  <c r="BN109" i="81"/>
  <c r="BO109" i="81"/>
  <c r="BP109" i="81"/>
  <c r="BQ109" i="81"/>
  <c r="BS109" i="81"/>
  <c r="BT109" i="81"/>
  <c r="BU109" i="81"/>
  <c r="BV109" i="81"/>
  <c r="BW109" i="81"/>
  <c r="BX109" i="81"/>
  <c r="BY109" i="81"/>
  <c r="BZ109" i="81"/>
  <c r="CA109" i="81"/>
  <c r="CB109" i="81"/>
  <c r="CC109" i="81"/>
  <c r="CD109" i="81"/>
  <c r="CE109" i="81"/>
  <c r="CF109" i="81"/>
  <c r="CG109" i="81"/>
  <c r="CH109" i="81"/>
  <c r="G110" i="81"/>
  <c r="H110" i="81"/>
  <c r="I110" i="81"/>
  <c r="J110" i="81"/>
  <c r="K110" i="81"/>
  <c r="L110" i="81"/>
  <c r="M110" i="81"/>
  <c r="N110" i="81"/>
  <c r="O110" i="81"/>
  <c r="P110" i="81"/>
  <c r="Q110" i="81"/>
  <c r="R110" i="81"/>
  <c r="S110" i="81"/>
  <c r="T110" i="81"/>
  <c r="U110" i="81"/>
  <c r="V110" i="81"/>
  <c r="W110" i="81"/>
  <c r="X110" i="81"/>
  <c r="Y110" i="81"/>
  <c r="Z110" i="81"/>
  <c r="AA110" i="81"/>
  <c r="AB110" i="81"/>
  <c r="AC110" i="81"/>
  <c r="AD110" i="81"/>
  <c r="AE110" i="81"/>
  <c r="AF110" i="81"/>
  <c r="AG110" i="81"/>
  <c r="AH110" i="81"/>
  <c r="AI110" i="81"/>
  <c r="AJ110" i="81"/>
  <c r="AK110" i="81"/>
  <c r="AL110" i="81"/>
  <c r="AM110" i="81"/>
  <c r="AN110" i="81"/>
  <c r="AP110" i="81"/>
  <c r="AQ110" i="81"/>
  <c r="AR110" i="81"/>
  <c r="AS110" i="81"/>
  <c r="AT110" i="81"/>
  <c r="AU110" i="81"/>
  <c r="AV110" i="81"/>
  <c r="AW110" i="81"/>
  <c r="AX110" i="81"/>
  <c r="AY110" i="81"/>
  <c r="AZ110" i="81"/>
  <c r="BA110" i="81"/>
  <c r="BB110" i="81"/>
  <c r="BC110" i="81"/>
  <c r="BD110" i="81"/>
  <c r="BE110" i="81"/>
  <c r="BF110" i="81"/>
  <c r="BG110" i="81"/>
  <c r="BH110" i="81"/>
  <c r="BI110" i="81"/>
  <c r="BJ110" i="81"/>
  <c r="BK110" i="81"/>
  <c r="BL110" i="81"/>
  <c r="BM110" i="81"/>
  <c r="BN110" i="81"/>
  <c r="BO110" i="81"/>
  <c r="BP110" i="81"/>
  <c r="BQ110" i="81"/>
  <c r="BS110" i="81"/>
  <c r="BT110" i="81"/>
  <c r="BU110" i="81"/>
  <c r="BV110" i="81"/>
  <c r="BW110" i="81"/>
  <c r="BX110" i="81"/>
  <c r="BY110" i="81"/>
  <c r="BZ110" i="81"/>
  <c r="CA110" i="81"/>
  <c r="CB110" i="81"/>
  <c r="CC110" i="81"/>
  <c r="CD110" i="81"/>
  <c r="CE110" i="81"/>
  <c r="CF110" i="81"/>
  <c r="CG110" i="81"/>
  <c r="CH110" i="81"/>
  <c r="G111" i="81"/>
  <c r="H111" i="81"/>
  <c r="I111" i="81"/>
  <c r="J111" i="81"/>
  <c r="K111" i="81"/>
  <c r="L111" i="81"/>
  <c r="M111" i="81"/>
  <c r="N111" i="81"/>
  <c r="O111" i="81"/>
  <c r="P111" i="81"/>
  <c r="R111" i="81"/>
  <c r="S111" i="81"/>
  <c r="T111" i="81"/>
  <c r="U111" i="81"/>
  <c r="V111" i="81"/>
  <c r="W111" i="81"/>
  <c r="X111" i="81"/>
  <c r="Y111" i="81"/>
  <c r="Z111" i="81"/>
  <c r="AA111" i="81"/>
  <c r="AB111" i="81"/>
  <c r="AC111" i="81"/>
  <c r="AD111" i="81"/>
  <c r="AE111" i="81"/>
  <c r="AF111" i="81"/>
  <c r="AG111" i="81"/>
  <c r="AH111" i="81"/>
  <c r="AI111" i="81"/>
  <c r="AJ111" i="81"/>
  <c r="AK111" i="81"/>
  <c r="AL111" i="81"/>
  <c r="AM111" i="81"/>
  <c r="AN111" i="81"/>
  <c r="AP111" i="81"/>
  <c r="AQ111" i="81"/>
  <c r="AR111" i="81"/>
  <c r="AS111" i="81"/>
  <c r="AT111" i="81"/>
  <c r="AU111" i="81"/>
  <c r="AV111" i="81"/>
  <c r="AW111" i="81"/>
  <c r="AX111" i="81"/>
  <c r="AY111" i="81"/>
  <c r="AZ111" i="81"/>
  <c r="BA111" i="81"/>
  <c r="BB111" i="81"/>
  <c r="BC111" i="81"/>
  <c r="BD111" i="81"/>
  <c r="BE111" i="81"/>
  <c r="BF111" i="81"/>
  <c r="BG111" i="81"/>
  <c r="BH111" i="81"/>
  <c r="BI111" i="81"/>
  <c r="BJ111" i="81"/>
  <c r="BK111" i="81"/>
  <c r="BL111" i="81"/>
  <c r="BM111" i="81"/>
  <c r="BN111" i="81"/>
  <c r="BO111" i="81"/>
  <c r="BP111" i="81"/>
  <c r="BQ111" i="81"/>
  <c r="BS111" i="81"/>
  <c r="BT111" i="81"/>
  <c r="BU111" i="81"/>
  <c r="BV111" i="81"/>
  <c r="BW111" i="81"/>
  <c r="BX111" i="81"/>
  <c r="BY111" i="81"/>
  <c r="BZ111" i="81"/>
  <c r="CA111" i="81"/>
  <c r="CB111" i="81"/>
  <c r="CC111" i="81"/>
  <c r="CD111" i="81"/>
  <c r="CE111" i="81"/>
  <c r="CF111" i="81"/>
  <c r="CG111" i="81"/>
  <c r="CH111" i="81"/>
  <c r="H112" i="81"/>
  <c r="I112" i="81"/>
  <c r="J112" i="81"/>
  <c r="K112" i="81"/>
  <c r="CM112" i="81" s="1"/>
  <c r="L112" i="81"/>
  <c r="M112" i="81"/>
  <c r="N112" i="81"/>
  <c r="O112" i="81"/>
  <c r="P112" i="81"/>
  <c r="Q112" i="81"/>
  <c r="R112" i="81"/>
  <c r="S112" i="81"/>
  <c r="T112" i="81"/>
  <c r="U112" i="81"/>
  <c r="V112" i="81"/>
  <c r="W112" i="81"/>
  <c r="X112" i="81"/>
  <c r="Y112" i="81"/>
  <c r="Z112" i="81"/>
  <c r="AA112" i="81"/>
  <c r="AB112" i="81"/>
  <c r="AC112" i="81"/>
  <c r="AD112" i="81"/>
  <c r="AE112" i="81"/>
  <c r="AF112" i="81"/>
  <c r="AG112" i="81"/>
  <c r="AH112" i="81"/>
  <c r="AI112" i="81"/>
  <c r="AJ112" i="81"/>
  <c r="AK112" i="81"/>
  <c r="AL112" i="81"/>
  <c r="AM112" i="81"/>
  <c r="AN112" i="81"/>
  <c r="AP112" i="81"/>
  <c r="AQ112" i="81"/>
  <c r="AR112" i="81"/>
  <c r="AS112" i="81"/>
  <c r="AT112" i="81"/>
  <c r="AU112" i="81"/>
  <c r="AV112" i="81"/>
  <c r="AW112" i="81"/>
  <c r="AX112" i="81"/>
  <c r="AY112" i="81"/>
  <c r="AZ112" i="81"/>
  <c r="BA112" i="81"/>
  <c r="BB112" i="81"/>
  <c r="BC112" i="81"/>
  <c r="BD112" i="81"/>
  <c r="BE112" i="81"/>
  <c r="BF112" i="81"/>
  <c r="BG112" i="81"/>
  <c r="BH112" i="81"/>
  <c r="BI112" i="81"/>
  <c r="BJ112" i="81"/>
  <c r="BK112" i="81"/>
  <c r="BL112" i="81"/>
  <c r="BM112" i="81"/>
  <c r="BN112" i="81"/>
  <c r="BO112" i="81"/>
  <c r="BP112" i="81"/>
  <c r="BQ112" i="81"/>
  <c r="BS112" i="81"/>
  <c r="BT112" i="81"/>
  <c r="BU112" i="81"/>
  <c r="BV112" i="81"/>
  <c r="BW112" i="81"/>
  <c r="BX112" i="81"/>
  <c r="BY112" i="81"/>
  <c r="BZ112" i="81"/>
  <c r="CA112" i="81"/>
  <c r="CB112" i="81"/>
  <c r="CC112" i="81"/>
  <c r="CD112" i="81"/>
  <c r="CE112" i="81"/>
  <c r="CF112" i="81"/>
  <c r="CG112" i="81"/>
  <c r="CH112" i="81"/>
  <c r="G114" i="81"/>
  <c r="H114" i="81"/>
  <c r="I114" i="81"/>
  <c r="J114" i="81"/>
  <c r="K114" i="81"/>
  <c r="L114" i="81"/>
  <c r="M114" i="81"/>
  <c r="N114" i="81"/>
  <c r="O114" i="81"/>
  <c r="P114" i="81"/>
  <c r="Q114" i="81"/>
  <c r="R114" i="81"/>
  <c r="S114" i="81"/>
  <c r="T114" i="81"/>
  <c r="U114" i="81"/>
  <c r="V114" i="81"/>
  <c r="CM114" i="81" s="1"/>
  <c r="W114" i="81"/>
  <c r="X114" i="81"/>
  <c r="Y114" i="81"/>
  <c r="Z114" i="81"/>
  <c r="AA114" i="81"/>
  <c r="AB114" i="81"/>
  <c r="AC114" i="81"/>
  <c r="AD114" i="81"/>
  <c r="CL114" i="81" s="1"/>
  <c r="AE114" i="81"/>
  <c r="AF114" i="81"/>
  <c r="AG114" i="81"/>
  <c r="AH114" i="81"/>
  <c r="AI114" i="81"/>
  <c r="AJ114" i="81"/>
  <c r="AK114" i="81"/>
  <c r="AL114" i="81"/>
  <c r="AM114" i="81"/>
  <c r="AN114" i="81"/>
  <c r="AP114" i="81"/>
  <c r="AQ114" i="81"/>
  <c r="AR114" i="81"/>
  <c r="AS114" i="81"/>
  <c r="AT114" i="81"/>
  <c r="AU114" i="81"/>
  <c r="AV114" i="81"/>
  <c r="AW114" i="81"/>
  <c r="AX114" i="81"/>
  <c r="AY114" i="81"/>
  <c r="AZ114" i="81"/>
  <c r="BA114" i="81"/>
  <c r="BB114" i="81"/>
  <c r="BC114" i="81"/>
  <c r="BD114" i="81"/>
  <c r="BE114" i="81"/>
  <c r="BF114" i="81"/>
  <c r="BG114" i="81"/>
  <c r="BH114" i="81"/>
  <c r="BI114" i="81"/>
  <c r="BJ114" i="81"/>
  <c r="BK114" i="81"/>
  <c r="BL114" i="81"/>
  <c r="BM114" i="81"/>
  <c r="BN114" i="81"/>
  <c r="BO114" i="81"/>
  <c r="BP114" i="81"/>
  <c r="BQ114" i="81"/>
  <c r="BS114" i="81"/>
  <c r="BT114" i="81"/>
  <c r="BU114" i="81"/>
  <c r="BV114" i="81"/>
  <c r="BW114" i="81"/>
  <c r="BX114" i="81"/>
  <c r="BY114" i="81"/>
  <c r="BZ114" i="81"/>
  <c r="CA114" i="81"/>
  <c r="CB114" i="81"/>
  <c r="CC114" i="81"/>
  <c r="CD114" i="81"/>
  <c r="CE114" i="81"/>
  <c r="CF114" i="81"/>
  <c r="CG114" i="81"/>
  <c r="CH114" i="81"/>
  <c r="H115" i="81"/>
  <c r="I115" i="81"/>
  <c r="CM115" i="81" s="1"/>
  <c r="J115" i="81"/>
  <c r="K115" i="81"/>
  <c r="L115" i="81"/>
  <c r="M115" i="81"/>
  <c r="N115" i="81"/>
  <c r="O115" i="81"/>
  <c r="P115" i="81"/>
  <c r="Q115" i="81"/>
  <c r="R115" i="81"/>
  <c r="S115" i="81"/>
  <c r="T115" i="81"/>
  <c r="U115" i="81"/>
  <c r="V115" i="81"/>
  <c r="W115" i="81"/>
  <c r="X115" i="81"/>
  <c r="Y115" i="81"/>
  <c r="Z115" i="81"/>
  <c r="AA115" i="81"/>
  <c r="AB115" i="81"/>
  <c r="AC115" i="81"/>
  <c r="AD115" i="81"/>
  <c r="AE115" i="81"/>
  <c r="AF115" i="81"/>
  <c r="AG115" i="81"/>
  <c r="AH115" i="81"/>
  <c r="AI115" i="81"/>
  <c r="AJ115" i="81"/>
  <c r="AK115" i="81"/>
  <c r="AL115" i="81"/>
  <c r="AM115" i="81"/>
  <c r="AN115" i="81"/>
  <c r="AP115" i="81"/>
  <c r="AQ115" i="81"/>
  <c r="AR115" i="81"/>
  <c r="AS115" i="81"/>
  <c r="AT115" i="81"/>
  <c r="AU115" i="81"/>
  <c r="AV115" i="81"/>
  <c r="AW115" i="81"/>
  <c r="AX115" i="81"/>
  <c r="AY115" i="81"/>
  <c r="AZ115" i="81"/>
  <c r="BA115" i="81"/>
  <c r="BB115" i="81"/>
  <c r="BC115" i="81"/>
  <c r="BD115" i="81"/>
  <c r="BE115" i="81"/>
  <c r="BF115" i="81"/>
  <c r="BG115" i="81"/>
  <c r="BH115" i="81"/>
  <c r="BI115" i="81"/>
  <c r="BJ115" i="81"/>
  <c r="BK115" i="81"/>
  <c r="BL115" i="81"/>
  <c r="BM115" i="81"/>
  <c r="BN115" i="81"/>
  <c r="BO115" i="81"/>
  <c r="BP115" i="81"/>
  <c r="BQ115" i="81"/>
  <c r="BS115" i="81"/>
  <c r="BT115" i="81"/>
  <c r="BU115" i="81"/>
  <c r="BV115" i="81"/>
  <c r="BW115" i="81"/>
  <c r="BX115" i="81"/>
  <c r="BY115" i="81"/>
  <c r="BZ115" i="81"/>
  <c r="CA115" i="81"/>
  <c r="CB115" i="81"/>
  <c r="CC115" i="81"/>
  <c r="CD115" i="81"/>
  <c r="CE115" i="81"/>
  <c r="CF115" i="81"/>
  <c r="CG115" i="81"/>
  <c r="CH115" i="81"/>
  <c r="G116" i="81"/>
  <c r="H116" i="81"/>
  <c r="I116" i="81"/>
  <c r="J116" i="81"/>
  <c r="K116" i="81"/>
  <c r="CM116" i="81" s="1"/>
  <c r="L116" i="81"/>
  <c r="M116" i="81"/>
  <c r="N116" i="81"/>
  <c r="O116" i="81"/>
  <c r="P116" i="81"/>
  <c r="Q116" i="81"/>
  <c r="R116" i="81"/>
  <c r="S116" i="81"/>
  <c r="T116" i="81"/>
  <c r="U116" i="81"/>
  <c r="V116" i="81"/>
  <c r="W116" i="81"/>
  <c r="X116" i="81"/>
  <c r="Y116" i="81"/>
  <c r="Z116" i="81"/>
  <c r="AA116" i="81"/>
  <c r="AB116" i="81"/>
  <c r="AC116" i="81"/>
  <c r="AD116" i="81"/>
  <c r="AE116" i="81"/>
  <c r="AF116" i="81"/>
  <c r="AG116" i="81"/>
  <c r="AH116" i="81"/>
  <c r="AI116" i="81"/>
  <c r="AJ116" i="81"/>
  <c r="AK116" i="81"/>
  <c r="AL116" i="81"/>
  <c r="AM116" i="81"/>
  <c r="AN116" i="81"/>
  <c r="AP116" i="81"/>
  <c r="AQ116" i="81"/>
  <c r="AR116" i="81"/>
  <c r="AS116" i="81"/>
  <c r="AT116" i="81"/>
  <c r="AU116" i="81"/>
  <c r="AV116" i="81"/>
  <c r="AW116" i="81"/>
  <c r="AX116" i="81"/>
  <c r="AY116" i="81"/>
  <c r="AZ116" i="81"/>
  <c r="BA116" i="81"/>
  <c r="BB116" i="81"/>
  <c r="BC116" i="81"/>
  <c r="BD116" i="81"/>
  <c r="BE116" i="81"/>
  <c r="BF116" i="81"/>
  <c r="BG116" i="81"/>
  <c r="BH116" i="81"/>
  <c r="BI116" i="81"/>
  <c r="BJ116" i="81"/>
  <c r="BK116" i="81"/>
  <c r="BL116" i="81"/>
  <c r="BM116" i="81"/>
  <c r="BN116" i="81"/>
  <c r="BO116" i="81"/>
  <c r="BP116" i="81"/>
  <c r="BQ116" i="81"/>
  <c r="BS116" i="81"/>
  <c r="BT116" i="81"/>
  <c r="BU116" i="81"/>
  <c r="BV116" i="81"/>
  <c r="BW116" i="81"/>
  <c r="BX116" i="81"/>
  <c r="BY116" i="81"/>
  <c r="BZ116" i="81"/>
  <c r="CA116" i="81"/>
  <c r="CB116" i="81"/>
  <c r="CC116" i="81"/>
  <c r="CD116" i="81"/>
  <c r="CE116" i="81"/>
  <c r="CF116" i="81"/>
  <c r="CG116" i="81"/>
  <c r="CH116" i="81"/>
  <c r="H117" i="81"/>
  <c r="I117" i="81"/>
  <c r="J117" i="81"/>
  <c r="K117" i="81"/>
  <c r="L117" i="81"/>
  <c r="M117" i="81"/>
  <c r="N117" i="81"/>
  <c r="O117" i="81"/>
  <c r="P117" i="81"/>
  <c r="Q117" i="81"/>
  <c r="R117" i="81"/>
  <c r="S117" i="81"/>
  <c r="T117" i="81"/>
  <c r="U117" i="81"/>
  <c r="V117" i="81"/>
  <c r="CM117" i="81" s="1"/>
  <c r="W117" i="81"/>
  <c r="X117" i="81"/>
  <c r="Y117" i="81"/>
  <c r="Z117" i="81"/>
  <c r="AA117" i="81"/>
  <c r="AB117" i="81"/>
  <c r="AC117" i="81"/>
  <c r="AD117" i="81"/>
  <c r="AE117" i="81"/>
  <c r="AF117" i="81"/>
  <c r="AG117" i="81"/>
  <c r="AH117" i="81"/>
  <c r="AI117" i="81"/>
  <c r="AJ117" i="81"/>
  <c r="AK117" i="81"/>
  <c r="AL117" i="81"/>
  <c r="AM117" i="81"/>
  <c r="AN117" i="81"/>
  <c r="AP117" i="81"/>
  <c r="AQ117" i="81"/>
  <c r="AR117" i="81"/>
  <c r="AS117" i="81"/>
  <c r="AT117" i="81"/>
  <c r="AU117" i="81"/>
  <c r="AV117" i="81"/>
  <c r="AW117" i="81"/>
  <c r="AX117" i="81"/>
  <c r="AY117" i="81"/>
  <c r="AZ117" i="81"/>
  <c r="BA117" i="81"/>
  <c r="BB117" i="81"/>
  <c r="BC117" i="81"/>
  <c r="BD117" i="81"/>
  <c r="BE117" i="81"/>
  <c r="BF117" i="81"/>
  <c r="BG117" i="81"/>
  <c r="BH117" i="81"/>
  <c r="BI117" i="81"/>
  <c r="BJ117" i="81"/>
  <c r="BK117" i="81"/>
  <c r="BL117" i="81"/>
  <c r="BM117" i="81"/>
  <c r="BN117" i="81"/>
  <c r="BO117" i="81"/>
  <c r="BP117" i="81"/>
  <c r="BQ117" i="81"/>
  <c r="BS117" i="81"/>
  <c r="BT117" i="81"/>
  <c r="BU117" i="81"/>
  <c r="BV117" i="81"/>
  <c r="BW117" i="81"/>
  <c r="BX117" i="81"/>
  <c r="BY117" i="81"/>
  <c r="BZ117" i="81"/>
  <c r="CA117" i="81"/>
  <c r="CB117" i="81"/>
  <c r="CC117" i="81"/>
  <c r="CD117" i="81"/>
  <c r="CE117" i="81"/>
  <c r="CF117" i="81"/>
  <c r="CG117" i="81"/>
  <c r="CH117" i="81"/>
  <c r="G118" i="81"/>
  <c r="H118" i="81"/>
  <c r="I118" i="81"/>
  <c r="J118" i="81"/>
  <c r="K118" i="81"/>
  <c r="CM118" i="81" s="1"/>
  <c r="L118" i="81"/>
  <c r="M118" i="81"/>
  <c r="N118" i="81"/>
  <c r="O118" i="81"/>
  <c r="P118" i="81"/>
  <c r="Q118" i="81"/>
  <c r="R118" i="81"/>
  <c r="S118" i="81"/>
  <c r="T118" i="81"/>
  <c r="U118" i="81"/>
  <c r="V118" i="81"/>
  <c r="W118" i="81"/>
  <c r="X118" i="81"/>
  <c r="Y118" i="81"/>
  <c r="Z118" i="81"/>
  <c r="AA118" i="81"/>
  <c r="AB118" i="81"/>
  <c r="AC118" i="81"/>
  <c r="AD118" i="81"/>
  <c r="AE118" i="81"/>
  <c r="AF118" i="81"/>
  <c r="AG118" i="81"/>
  <c r="AH118" i="81"/>
  <c r="AI118" i="81"/>
  <c r="AJ118" i="81"/>
  <c r="AK118" i="81"/>
  <c r="AL118" i="81"/>
  <c r="AM118" i="81"/>
  <c r="AN118" i="81"/>
  <c r="AP118" i="81"/>
  <c r="AQ118" i="81"/>
  <c r="AR118" i="81"/>
  <c r="AS118" i="81"/>
  <c r="AT118" i="81"/>
  <c r="AU118" i="81"/>
  <c r="AV118" i="81"/>
  <c r="AW118" i="81"/>
  <c r="AX118" i="81"/>
  <c r="AY118" i="81"/>
  <c r="AZ118" i="81"/>
  <c r="BA118" i="81"/>
  <c r="BB118" i="81"/>
  <c r="BC118" i="81"/>
  <c r="BD118" i="81"/>
  <c r="BE118" i="81"/>
  <c r="BF118" i="81"/>
  <c r="BG118" i="81"/>
  <c r="BH118" i="81"/>
  <c r="BI118" i="81"/>
  <c r="BJ118" i="81"/>
  <c r="BK118" i="81"/>
  <c r="BL118" i="81"/>
  <c r="BM118" i="81"/>
  <c r="BN118" i="81"/>
  <c r="BO118" i="81"/>
  <c r="BP118" i="81"/>
  <c r="BQ118" i="81"/>
  <c r="BS118" i="81"/>
  <c r="BT118" i="81"/>
  <c r="BU118" i="81"/>
  <c r="BV118" i="81"/>
  <c r="BW118" i="81"/>
  <c r="BX118" i="81"/>
  <c r="BY118" i="81"/>
  <c r="BZ118" i="81"/>
  <c r="CA118" i="81"/>
  <c r="CB118" i="81"/>
  <c r="CC118" i="81"/>
  <c r="CD118" i="81"/>
  <c r="CE118" i="81"/>
  <c r="CF118" i="81"/>
  <c r="CG118" i="81"/>
  <c r="CH118" i="81"/>
  <c r="G119" i="81"/>
  <c r="H119" i="81"/>
  <c r="I119" i="81"/>
  <c r="J119" i="81"/>
  <c r="K119" i="81"/>
  <c r="L119" i="81"/>
  <c r="M119" i="81"/>
  <c r="N119" i="81"/>
  <c r="O119" i="81"/>
  <c r="P119" i="81"/>
  <c r="Q119" i="81"/>
  <c r="R119" i="81"/>
  <c r="S119" i="81"/>
  <c r="T119" i="81"/>
  <c r="U119" i="81"/>
  <c r="V119" i="81"/>
  <c r="W119" i="81"/>
  <c r="X119" i="81"/>
  <c r="Y119" i="81"/>
  <c r="Z119" i="81"/>
  <c r="AA119" i="81"/>
  <c r="AB119" i="81"/>
  <c r="AC119" i="81"/>
  <c r="AD119" i="81"/>
  <c r="CL119" i="81" s="1"/>
  <c r="AE119" i="81"/>
  <c r="AF119" i="81"/>
  <c r="AG119" i="81"/>
  <c r="AH119" i="81"/>
  <c r="AI119" i="81"/>
  <c r="AJ119" i="81"/>
  <c r="AK119" i="81"/>
  <c r="AL119" i="81"/>
  <c r="AM119" i="81"/>
  <c r="AN119" i="81"/>
  <c r="AP119" i="81"/>
  <c r="AQ119" i="81"/>
  <c r="AR119" i="81"/>
  <c r="AS119" i="81"/>
  <c r="AT119" i="81"/>
  <c r="AU119" i="81"/>
  <c r="AV119" i="81"/>
  <c r="AW119" i="81"/>
  <c r="AX119" i="81"/>
  <c r="AY119" i="81"/>
  <c r="AZ119" i="81"/>
  <c r="BA119" i="81"/>
  <c r="BB119" i="81"/>
  <c r="BC119" i="81"/>
  <c r="BD119" i="81"/>
  <c r="BE119" i="81"/>
  <c r="BF119" i="81"/>
  <c r="BG119" i="81"/>
  <c r="BH119" i="81"/>
  <c r="BI119" i="81"/>
  <c r="BJ119" i="81"/>
  <c r="BK119" i="81"/>
  <c r="BL119" i="81"/>
  <c r="BM119" i="81"/>
  <c r="BN119" i="81"/>
  <c r="BO119" i="81"/>
  <c r="BP119" i="81"/>
  <c r="BQ119" i="81"/>
  <c r="BS119" i="81"/>
  <c r="BT119" i="81"/>
  <c r="BU119" i="81"/>
  <c r="BV119" i="81"/>
  <c r="BW119" i="81"/>
  <c r="BX119" i="81"/>
  <c r="BY119" i="81"/>
  <c r="BZ119" i="81"/>
  <c r="CA119" i="81"/>
  <c r="CB119" i="81"/>
  <c r="CC119" i="81"/>
  <c r="CD119" i="81"/>
  <c r="CE119" i="81"/>
  <c r="CF119" i="81"/>
  <c r="CG119" i="81"/>
  <c r="CH119" i="81"/>
  <c r="G120" i="81"/>
  <c r="H120" i="81"/>
  <c r="I120" i="81"/>
  <c r="J120" i="81"/>
  <c r="K120" i="81"/>
  <c r="L120" i="81"/>
  <c r="CN120" i="81" s="1"/>
  <c r="M120" i="81"/>
  <c r="N120" i="81"/>
  <c r="O120" i="81"/>
  <c r="P120" i="81"/>
  <c r="Q120" i="81"/>
  <c r="R120" i="81"/>
  <c r="S120" i="81"/>
  <c r="T120" i="81"/>
  <c r="U120" i="81"/>
  <c r="V120" i="81"/>
  <c r="W120" i="81"/>
  <c r="X120" i="81"/>
  <c r="Y120" i="81"/>
  <c r="Z120" i="81"/>
  <c r="AA120" i="81"/>
  <c r="AB120" i="81"/>
  <c r="AC120" i="81"/>
  <c r="AD120" i="81"/>
  <c r="AE120" i="81"/>
  <c r="AF120" i="81"/>
  <c r="AG120" i="81"/>
  <c r="AH120" i="81"/>
  <c r="AI120" i="81"/>
  <c r="AJ120" i="81"/>
  <c r="AK120" i="81"/>
  <c r="AL120" i="81"/>
  <c r="AM120" i="81"/>
  <c r="AN120" i="81"/>
  <c r="AP120" i="81"/>
  <c r="AQ120" i="81"/>
  <c r="AR120" i="81"/>
  <c r="AS120" i="81"/>
  <c r="AT120" i="81"/>
  <c r="AU120" i="81"/>
  <c r="AV120" i="81"/>
  <c r="AW120" i="81"/>
  <c r="AX120" i="81"/>
  <c r="AY120" i="81"/>
  <c r="AZ120" i="81"/>
  <c r="BA120" i="81"/>
  <c r="BB120" i="81"/>
  <c r="BC120" i="81"/>
  <c r="BD120" i="81"/>
  <c r="BE120" i="81"/>
  <c r="BF120" i="81"/>
  <c r="BG120" i="81"/>
  <c r="BH120" i="81"/>
  <c r="BI120" i="81"/>
  <c r="BJ120" i="81"/>
  <c r="BK120" i="81"/>
  <c r="BL120" i="81"/>
  <c r="BM120" i="81"/>
  <c r="BN120" i="81"/>
  <c r="BO120" i="81"/>
  <c r="BP120" i="81"/>
  <c r="BQ120" i="81"/>
  <c r="BS120" i="81"/>
  <c r="BT120" i="81"/>
  <c r="BU120" i="81"/>
  <c r="BV120" i="81"/>
  <c r="BW120" i="81"/>
  <c r="BX120" i="81"/>
  <c r="BY120" i="81"/>
  <c r="BZ120" i="81"/>
  <c r="CA120" i="81"/>
  <c r="CB120" i="81"/>
  <c r="CC120" i="81"/>
  <c r="CD120" i="81"/>
  <c r="CE120" i="81"/>
  <c r="CF120" i="81"/>
  <c r="CG120" i="81"/>
  <c r="CH120" i="81"/>
  <c r="G121" i="81"/>
  <c r="H121" i="81"/>
  <c r="I121" i="81"/>
  <c r="J121" i="81"/>
  <c r="CN121" i="81" s="1"/>
  <c r="K121" i="81"/>
  <c r="L121" i="81"/>
  <c r="M121" i="81"/>
  <c r="N121" i="81"/>
  <c r="O121" i="81"/>
  <c r="P121" i="81"/>
  <c r="Q121" i="81"/>
  <c r="R121" i="81"/>
  <c r="S121" i="81"/>
  <c r="T121" i="81"/>
  <c r="U121" i="81"/>
  <c r="V121" i="81"/>
  <c r="W121" i="81"/>
  <c r="X121" i="81"/>
  <c r="Y121" i="81"/>
  <c r="Z121" i="81"/>
  <c r="AA121" i="81"/>
  <c r="AB121" i="81"/>
  <c r="AC121" i="81"/>
  <c r="AD121" i="81"/>
  <c r="AE121" i="81"/>
  <c r="AF121" i="81"/>
  <c r="AG121" i="81"/>
  <c r="AH121" i="81"/>
  <c r="AI121" i="81"/>
  <c r="AJ121" i="81"/>
  <c r="AK121" i="81"/>
  <c r="AL121" i="81"/>
  <c r="AM121" i="81"/>
  <c r="AN121" i="81"/>
  <c r="AP121" i="81"/>
  <c r="AQ121" i="81"/>
  <c r="AR121" i="81"/>
  <c r="AS121" i="81"/>
  <c r="AT121" i="81"/>
  <c r="AU121" i="81"/>
  <c r="AV121" i="81"/>
  <c r="AW121" i="81"/>
  <c r="AX121" i="81"/>
  <c r="AY121" i="81"/>
  <c r="AZ121" i="81"/>
  <c r="BA121" i="81"/>
  <c r="BB121" i="81"/>
  <c r="BC121" i="81"/>
  <c r="BD121" i="81"/>
  <c r="BE121" i="81"/>
  <c r="BF121" i="81"/>
  <c r="BG121" i="81"/>
  <c r="BH121" i="81"/>
  <c r="BI121" i="81"/>
  <c r="BJ121" i="81"/>
  <c r="BK121" i="81"/>
  <c r="BL121" i="81"/>
  <c r="BM121" i="81"/>
  <c r="BN121" i="81"/>
  <c r="BO121" i="81"/>
  <c r="BP121" i="81"/>
  <c r="BQ121" i="81"/>
  <c r="BS121" i="81"/>
  <c r="BT121" i="81"/>
  <c r="BU121" i="81"/>
  <c r="BV121" i="81"/>
  <c r="BW121" i="81"/>
  <c r="BX121" i="81"/>
  <c r="BY121" i="81"/>
  <c r="BZ121" i="81"/>
  <c r="CA121" i="81"/>
  <c r="CB121" i="81"/>
  <c r="CC121" i="81"/>
  <c r="CD121" i="81"/>
  <c r="CE121" i="81"/>
  <c r="CF121" i="81"/>
  <c r="CG121" i="81"/>
  <c r="CH121" i="81"/>
  <c r="G122" i="81"/>
  <c r="H122" i="81"/>
  <c r="I122" i="81"/>
  <c r="J122" i="81"/>
  <c r="K122" i="81"/>
  <c r="CM122" i="81" s="1"/>
  <c r="L122" i="81"/>
  <c r="M122" i="81"/>
  <c r="N122" i="81"/>
  <c r="O122" i="81"/>
  <c r="P122" i="81"/>
  <c r="Q122" i="81"/>
  <c r="R122" i="81"/>
  <c r="S122" i="81"/>
  <c r="T122" i="81"/>
  <c r="U122" i="81"/>
  <c r="V122" i="81"/>
  <c r="W122" i="81"/>
  <c r="X122" i="81"/>
  <c r="Y122" i="81"/>
  <c r="Z122" i="81"/>
  <c r="AA122" i="81"/>
  <c r="AB122" i="81"/>
  <c r="AC122" i="81"/>
  <c r="AD122" i="81"/>
  <c r="AE122" i="81"/>
  <c r="AF122" i="81"/>
  <c r="AG122" i="81"/>
  <c r="AH122" i="81"/>
  <c r="AI122" i="81"/>
  <c r="AJ122" i="81"/>
  <c r="AK122" i="81"/>
  <c r="AL122" i="81"/>
  <c r="AM122" i="81"/>
  <c r="AN122" i="81"/>
  <c r="AP122" i="81"/>
  <c r="AQ122" i="81"/>
  <c r="AR122" i="81"/>
  <c r="AS122" i="81"/>
  <c r="AT122" i="81"/>
  <c r="AU122" i="81"/>
  <c r="AV122" i="81"/>
  <c r="AW122" i="81"/>
  <c r="AX122" i="81"/>
  <c r="AY122" i="81"/>
  <c r="AZ122" i="81"/>
  <c r="BA122" i="81"/>
  <c r="BB122" i="81"/>
  <c r="BC122" i="81"/>
  <c r="BD122" i="81"/>
  <c r="BE122" i="81"/>
  <c r="BF122" i="81"/>
  <c r="BG122" i="81"/>
  <c r="BH122" i="81"/>
  <c r="BI122" i="81"/>
  <c r="BJ122" i="81"/>
  <c r="BK122" i="81"/>
  <c r="BL122" i="81"/>
  <c r="BM122" i="81"/>
  <c r="BN122" i="81"/>
  <c r="BO122" i="81"/>
  <c r="BP122" i="81"/>
  <c r="BQ122" i="81"/>
  <c r="BS122" i="81"/>
  <c r="BT122" i="81"/>
  <c r="BU122" i="81"/>
  <c r="BV122" i="81"/>
  <c r="BW122" i="81"/>
  <c r="BX122" i="81"/>
  <c r="BY122" i="81"/>
  <c r="BZ122" i="81"/>
  <c r="CA122" i="81"/>
  <c r="CB122" i="81"/>
  <c r="CC122" i="81"/>
  <c r="CD122" i="81"/>
  <c r="CE122" i="81"/>
  <c r="CF122" i="81"/>
  <c r="CG122" i="81"/>
  <c r="CH122" i="81"/>
  <c r="H123" i="81"/>
  <c r="I123" i="81"/>
  <c r="J123" i="81"/>
  <c r="K123" i="81"/>
  <c r="L123" i="81"/>
  <c r="M123" i="81"/>
  <c r="N123" i="81"/>
  <c r="O123" i="81"/>
  <c r="P123" i="81"/>
  <c r="Q123" i="81"/>
  <c r="R123" i="81"/>
  <c r="S123" i="81"/>
  <c r="T123" i="81"/>
  <c r="U123" i="81"/>
  <c r="V123" i="81"/>
  <c r="W123" i="81"/>
  <c r="X123" i="81"/>
  <c r="Y123" i="81"/>
  <c r="Z123" i="81"/>
  <c r="AA123" i="81"/>
  <c r="AB123" i="81"/>
  <c r="AC123" i="81"/>
  <c r="AD123" i="81"/>
  <c r="AE123" i="81"/>
  <c r="AF123" i="81"/>
  <c r="AG123" i="81"/>
  <c r="AH123" i="81"/>
  <c r="AI123" i="81"/>
  <c r="AJ123" i="81"/>
  <c r="AK123" i="81"/>
  <c r="AL123" i="81"/>
  <c r="AM123" i="81"/>
  <c r="AN123" i="81"/>
  <c r="AP123" i="81"/>
  <c r="AQ123" i="81"/>
  <c r="AR123" i="81"/>
  <c r="AS123" i="81"/>
  <c r="AT123" i="81"/>
  <c r="AU123" i="81"/>
  <c r="AV123" i="81"/>
  <c r="AW123" i="81"/>
  <c r="AX123" i="81"/>
  <c r="AY123" i="81"/>
  <c r="AZ123" i="81"/>
  <c r="BA123" i="81"/>
  <c r="BB123" i="81"/>
  <c r="BC123" i="81"/>
  <c r="BD123" i="81"/>
  <c r="BE123" i="81"/>
  <c r="BF123" i="81"/>
  <c r="BG123" i="81"/>
  <c r="BH123" i="81"/>
  <c r="BI123" i="81"/>
  <c r="BJ123" i="81"/>
  <c r="BK123" i="81"/>
  <c r="BL123" i="81"/>
  <c r="BM123" i="81"/>
  <c r="BN123" i="81"/>
  <c r="BO123" i="81"/>
  <c r="BP123" i="81"/>
  <c r="BQ123" i="81"/>
  <c r="BS123" i="81"/>
  <c r="BT123" i="81"/>
  <c r="BU123" i="81"/>
  <c r="BV123" i="81"/>
  <c r="BW123" i="81"/>
  <c r="BX123" i="81"/>
  <c r="BY123" i="81"/>
  <c r="BZ123" i="81"/>
  <c r="CA123" i="81"/>
  <c r="CB123" i="81"/>
  <c r="CC123" i="81"/>
  <c r="CD123" i="81"/>
  <c r="CE123" i="81"/>
  <c r="CF123" i="81"/>
  <c r="CG123" i="81"/>
  <c r="CH123" i="81"/>
  <c r="H124" i="81"/>
  <c r="I124" i="81"/>
  <c r="J124" i="81"/>
  <c r="K124" i="81"/>
  <c r="L124" i="81"/>
  <c r="M124" i="81"/>
  <c r="N124" i="81"/>
  <c r="O124" i="81"/>
  <c r="P124" i="81"/>
  <c r="Q124" i="81"/>
  <c r="R124" i="81"/>
  <c r="S124" i="81"/>
  <c r="T124" i="81"/>
  <c r="U124" i="81"/>
  <c r="V124" i="81"/>
  <c r="CM124" i="81" s="1"/>
  <c r="W124" i="81"/>
  <c r="X124" i="81"/>
  <c r="Y124" i="81"/>
  <c r="Z124" i="81"/>
  <c r="AA124" i="81"/>
  <c r="AB124" i="81"/>
  <c r="AC124" i="81"/>
  <c r="AD124" i="81"/>
  <c r="AE124" i="81"/>
  <c r="AF124" i="81"/>
  <c r="AG124" i="81"/>
  <c r="AH124" i="81"/>
  <c r="AI124" i="81"/>
  <c r="AJ124" i="81"/>
  <c r="AK124" i="81"/>
  <c r="AL124" i="81"/>
  <c r="AM124" i="81"/>
  <c r="AN124" i="81"/>
  <c r="AP124" i="81"/>
  <c r="AQ124" i="81"/>
  <c r="AR124" i="81"/>
  <c r="AS124" i="81"/>
  <c r="AT124" i="81"/>
  <c r="AU124" i="81"/>
  <c r="AV124" i="81"/>
  <c r="AW124" i="81"/>
  <c r="AX124" i="81"/>
  <c r="AY124" i="81"/>
  <c r="AZ124" i="81"/>
  <c r="BA124" i="81"/>
  <c r="BB124" i="81"/>
  <c r="BC124" i="81"/>
  <c r="BD124" i="81"/>
  <c r="BE124" i="81"/>
  <c r="BF124" i="81"/>
  <c r="BG124" i="81"/>
  <c r="BH124" i="81"/>
  <c r="BI124" i="81"/>
  <c r="BJ124" i="81"/>
  <c r="BK124" i="81"/>
  <c r="BL124" i="81"/>
  <c r="BM124" i="81"/>
  <c r="BN124" i="81"/>
  <c r="BO124" i="81"/>
  <c r="BP124" i="81"/>
  <c r="BQ124" i="81"/>
  <c r="BS124" i="81"/>
  <c r="BT124" i="81"/>
  <c r="BU124" i="81"/>
  <c r="BV124" i="81"/>
  <c r="BW124" i="81"/>
  <c r="BX124" i="81"/>
  <c r="BY124" i="81"/>
  <c r="BZ124" i="81"/>
  <c r="CA124" i="81"/>
  <c r="CB124" i="81"/>
  <c r="CC124" i="81"/>
  <c r="CD124" i="81"/>
  <c r="CE124" i="81"/>
  <c r="CF124" i="81"/>
  <c r="CG124" i="81"/>
  <c r="CH124" i="81"/>
  <c r="H125" i="81"/>
  <c r="I125" i="81"/>
  <c r="J125" i="81"/>
  <c r="K125" i="81"/>
  <c r="L125" i="81"/>
  <c r="M125" i="81"/>
  <c r="N125" i="81"/>
  <c r="O125" i="81"/>
  <c r="P125" i="81"/>
  <c r="Q125" i="81"/>
  <c r="R125" i="81"/>
  <c r="S125" i="81"/>
  <c r="T125" i="81"/>
  <c r="U125" i="81"/>
  <c r="V125" i="81"/>
  <c r="W125" i="81"/>
  <c r="X125" i="81"/>
  <c r="Y125" i="81"/>
  <c r="Z125" i="81"/>
  <c r="AA125" i="81"/>
  <c r="AB125" i="81"/>
  <c r="AC125" i="81"/>
  <c r="AD125" i="81"/>
  <c r="AE125" i="81"/>
  <c r="AF125" i="81"/>
  <c r="AG125" i="81"/>
  <c r="AH125" i="81"/>
  <c r="AI125" i="81"/>
  <c r="AJ125" i="81"/>
  <c r="AK125" i="81"/>
  <c r="AL125" i="81"/>
  <c r="AM125" i="81"/>
  <c r="AN125" i="81"/>
  <c r="AP125" i="81"/>
  <c r="AQ125" i="81"/>
  <c r="AR125" i="81"/>
  <c r="AS125" i="81"/>
  <c r="AT125" i="81"/>
  <c r="AU125" i="81"/>
  <c r="AV125" i="81"/>
  <c r="AW125" i="81"/>
  <c r="AX125" i="81"/>
  <c r="AY125" i="81"/>
  <c r="AZ125" i="81"/>
  <c r="BA125" i="81"/>
  <c r="BB125" i="81"/>
  <c r="BC125" i="81"/>
  <c r="BD125" i="81"/>
  <c r="BE125" i="81"/>
  <c r="BF125" i="81"/>
  <c r="BG125" i="81"/>
  <c r="BH125" i="81"/>
  <c r="BI125" i="81"/>
  <c r="BJ125" i="81"/>
  <c r="BK125" i="81"/>
  <c r="BL125" i="81"/>
  <c r="BM125" i="81"/>
  <c r="BN125" i="81"/>
  <c r="BO125" i="81"/>
  <c r="BP125" i="81"/>
  <c r="BQ125" i="81"/>
  <c r="BS125" i="81"/>
  <c r="BT125" i="81"/>
  <c r="BU125" i="81"/>
  <c r="BV125" i="81"/>
  <c r="BW125" i="81"/>
  <c r="BX125" i="81"/>
  <c r="BY125" i="81"/>
  <c r="BZ125" i="81"/>
  <c r="CA125" i="81"/>
  <c r="CB125" i="81"/>
  <c r="CC125" i="81"/>
  <c r="CD125" i="81"/>
  <c r="CE125" i="81"/>
  <c r="CF125" i="81"/>
  <c r="CG125" i="81"/>
  <c r="CH125" i="81"/>
  <c r="G126" i="81"/>
  <c r="H126" i="81"/>
  <c r="I126" i="81"/>
  <c r="J126" i="81"/>
  <c r="K126" i="81"/>
  <c r="CM126" i="81" s="1"/>
  <c r="L126" i="81"/>
  <c r="M126" i="81"/>
  <c r="N126" i="81"/>
  <c r="O126" i="81"/>
  <c r="P126" i="81"/>
  <c r="Q126" i="81"/>
  <c r="R126" i="81"/>
  <c r="S126" i="81"/>
  <c r="T126" i="81"/>
  <c r="U126" i="81"/>
  <c r="V126" i="81"/>
  <c r="W126" i="81"/>
  <c r="X126" i="81"/>
  <c r="Y126" i="81"/>
  <c r="Z126" i="81"/>
  <c r="AA126" i="81"/>
  <c r="AB126" i="81"/>
  <c r="AC126" i="81"/>
  <c r="AD126" i="81"/>
  <c r="AE126" i="81"/>
  <c r="AF126" i="81"/>
  <c r="AG126" i="81"/>
  <c r="AH126" i="81"/>
  <c r="AI126" i="81"/>
  <c r="AJ126" i="81"/>
  <c r="AK126" i="81"/>
  <c r="AL126" i="81"/>
  <c r="AM126" i="81"/>
  <c r="AN126" i="81"/>
  <c r="AP126" i="81"/>
  <c r="AQ126" i="81"/>
  <c r="AR126" i="81"/>
  <c r="AS126" i="81"/>
  <c r="AT126" i="81"/>
  <c r="AU126" i="81"/>
  <c r="AV126" i="81"/>
  <c r="AW126" i="81"/>
  <c r="AX126" i="81"/>
  <c r="AY126" i="81"/>
  <c r="AZ126" i="81"/>
  <c r="BA126" i="81"/>
  <c r="BB126" i="81"/>
  <c r="BC126" i="81"/>
  <c r="BD126" i="81"/>
  <c r="BE126" i="81"/>
  <c r="BF126" i="81"/>
  <c r="BG126" i="81"/>
  <c r="BH126" i="81"/>
  <c r="BI126" i="81"/>
  <c r="BJ126" i="81"/>
  <c r="BK126" i="81"/>
  <c r="BL126" i="81"/>
  <c r="BM126" i="81"/>
  <c r="BN126" i="81"/>
  <c r="BO126" i="81"/>
  <c r="BP126" i="81"/>
  <c r="BQ126" i="81"/>
  <c r="BS126" i="81"/>
  <c r="BT126" i="81"/>
  <c r="BU126" i="81"/>
  <c r="BV126" i="81"/>
  <c r="BW126" i="81"/>
  <c r="BX126" i="81"/>
  <c r="BY126" i="81"/>
  <c r="BZ126" i="81"/>
  <c r="CA126" i="81"/>
  <c r="CB126" i="81"/>
  <c r="CC126" i="81"/>
  <c r="CD126" i="81"/>
  <c r="CE126" i="81"/>
  <c r="CF126" i="81"/>
  <c r="CG126" i="81"/>
  <c r="CH126" i="81"/>
  <c r="G127" i="81"/>
  <c r="H127" i="81"/>
  <c r="I127" i="81"/>
  <c r="J127" i="81"/>
  <c r="K127" i="81"/>
  <c r="L127" i="81"/>
  <c r="M127" i="81"/>
  <c r="N127" i="81"/>
  <c r="O127" i="81"/>
  <c r="P127" i="81"/>
  <c r="Q127" i="81"/>
  <c r="R127" i="81"/>
  <c r="S127" i="81"/>
  <c r="T127" i="81"/>
  <c r="U127" i="81"/>
  <c r="V127" i="81"/>
  <c r="W127" i="81"/>
  <c r="X127" i="81"/>
  <c r="Y127" i="81"/>
  <c r="Z127" i="81"/>
  <c r="AA127" i="81"/>
  <c r="AB127" i="81"/>
  <c r="AC127" i="81"/>
  <c r="AD127" i="81"/>
  <c r="AE127" i="81"/>
  <c r="AF127" i="81"/>
  <c r="AG127" i="81"/>
  <c r="AH127" i="81"/>
  <c r="AI127" i="81"/>
  <c r="AJ127" i="81"/>
  <c r="AK127" i="81"/>
  <c r="AL127" i="81"/>
  <c r="AM127" i="81"/>
  <c r="AN127" i="81"/>
  <c r="AP127" i="81"/>
  <c r="AQ127" i="81"/>
  <c r="AR127" i="81"/>
  <c r="AS127" i="81"/>
  <c r="AT127" i="81"/>
  <c r="AU127" i="81"/>
  <c r="AV127" i="81"/>
  <c r="AW127" i="81"/>
  <c r="AX127" i="81"/>
  <c r="AY127" i="81"/>
  <c r="AZ127" i="81"/>
  <c r="BA127" i="81"/>
  <c r="BB127" i="81"/>
  <c r="BC127" i="81"/>
  <c r="BD127" i="81"/>
  <c r="BE127" i="81"/>
  <c r="BF127" i="81"/>
  <c r="BG127" i="81"/>
  <c r="BH127" i="81"/>
  <c r="BI127" i="81"/>
  <c r="BJ127" i="81"/>
  <c r="BK127" i="81"/>
  <c r="BL127" i="81"/>
  <c r="BM127" i="81"/>
  <c r="BN127" i="81"/>
  <c r="BO127" i="81"/>
  <c r="BP127" i="81"/>
  <c r="BQ127" i="81"/>
  <c r="BS127" i="81"/>
  <c r="BT127" i="81"/>
  <c r="BU127" i="81"/>
  <c r="BV127" i="81"/>
  <c r="BW127" i="81"/>
  <c r="BX127" i="81"/>
  <c r="BY127" i="81"/>
  <c r="BZ127" i="81"/>
  <c r="CA127" i="81"/>
  <c r="CB127" i="81"/>
  <c r="CC127" i="81"/>
  <c r="CD127" i="81"/>
  <c r="CE127" i="81"/>
  <c r="CF127" i="81"/>
  <c r="CG127" i="81"/>
  <c r="CH127" i="81"/>
  <c r="G128" i="81"/>
  <c r="H128" i="81"/>
  <c r="I128" i="81"/>
  <c r="J128" i="81"/>
  <c r="K128" i="81"/>
  <c r="CM128" i="81" s="1"/>
  <c r="L128" i="81"/>
  <c r="M128" i="81"/>
  <c r="N128" i="81"/>
  <c r="O128" i="81"/>
  <c r="P128" i="81"/>
  <c r="Q128" i="81"/>
  <c r="R128" i="81"/>
  <c r="S128" i="81"/>
  <c r="T128" i="81"/>
  <c r="U128" i="81"/>
  <c r="V128" i="81"/>
  <c r="W128" i="81"/>
  <c r="X128" i="81"/>
  <c r="Y128" i="81"/>
  <c r="Z128" i="81"/>
  <c r="AA128" i="81"/>
  <c r="AB128" i="81"/>
  <c r="AC128" i="81"/>
  <c r="AD128" i="81"/>
  <c r="AE128" i="81"/>
  <c r="AF128" i="81"/>
  <c r="AG128" i="81"/>
  <c r="AH128" i="81"/>
  <c r="AI128" i="81"/>
  <c r="AJ128" i="81"/>
  <c r="AK128" i="81"/>
  <c r="AL128" i="81"/>
  <c r="AM128" i="81"/>
  <c r="AN128" i="81"/>
  <c r="AP128" i="81"/>
  <c r="AQ128" i="81"/>
  <c r="AR128" i="81"/>
  <c r="AS128" i="81"/>
  <c r="AT128" i="81"/>
  <c r="AU128" i="81"/>
  <c r="AV128" i="81"/>
  <c r="AW128" i="81"/>
  <c r="AX128" i="81"/>
  <c r="AY128" i="81"/>
  <c r="AZ128" i="81"/>
  <c r="BA128" i="81"/>
  <c r="BB128" i="81"/>
  <c r="BC128" i="81"/>
  <c r="BD128" i="81"/>
  <c r="BE128" i="81"/>
  <c r="BF128" i="81"/>
  <c r="BG128" i="81"/>
  <c r="BH128" i="81"/>
  <c r="BI128" i="81"/>
  <c r="BJ128" i="81"/>
  <c r="BK128" i="81"/>
  <c r="BL128" i="81"/>
  <c r="BM128" i="81"/>
  <c r="BN128" i="81"/>
  <c r="BO128" i="81"/>
  <c r="BP128" i="81"/>
  <c r="BQ128" i="81"/>
  <c r="BS128" i="81"/>
  <c r="BT128" i="81"/>
  <c r="BU128" i="81"/>
  <c r="BV128" i="81"/>
  <c r="BW128" i="81"/>
  <c r="BX128" i="81"/>
  <c r="BY128" i="81"/>
  <c r="BZ128" i="81"/>
  <c r="CA128" i="81"/>
  <c r="CB128" i="81"/>
  <c r="CC128" i="81"/>
  <c r="CD128" i="81"/>
  <c r="CE128" i="81"/>
  <c r="CF128" i="81"/>
  <c r="CG128" i="81"/>
  <c r="CH128" i="81"/>
  <c r="G129" i="81"/>
  <c r="H129" i="81"/>
  <c r="I129" i="81"/>
  <c r="CM129" i="81" s="1"/>
  <c r="J129" i="81"/>
  <c r="K129" i="81"/>
  <c r="L129" i="81"/>
  <c r="M129" i="81"/>
  <c r="N129" i="81"/>
  <c r="O129" i="81"/>
  <c r="P129" i="81"/>
  <c r="Q129" i="81"/>
  <c r="R129" i="81"/>
  <c r="S129" i="81"/>
  <c r="T129" i="81"/>
  <c r="U129" i="81"/>
  <c r="V129" i="81"/>
  <c r="W129" i="81"/>
  <c r="X129" i="81"/>
  <c r="Y129" i="81"/>
  <c r="Z129" i="81"/>
  <c r="AA129" i="81"/>
  <c r="AB129" i="81"/>
  <c r="AC129" i="81"/>
  <c r="AD129" i="81"/>
  <c r="AE129" i="81"/>
  <c r="AF129" i="81"/>
  <c r="AG129" i="81"/>
  <c r="AH129" i="81"/>
  <c r="AI129" i="81"/>
  <c r="AJ129" i="81"/>
  <c r="AK129" i="81"/>
  <c r="AL129" i="81"/>
  <c r="AM129" i="81"/>
  <c r="AN129" i="81"/>
  <c r="AP129" i="81"/>
  <c r="AQ129" i="81"/>
  <c r="AR129" i="81"/>
  <c r="AS129" i="81"/>
  <c r="AT129" i="81"/>
  <c r="AU129" i="81"/>
  <c r="AV129" i="81"/>
  <c r="AW129" i="81"/>
  <c r="AX129" i="81"/>
  <c r="AY129" i="81"/>
  <c r="AZ129" i="81"/>
  <c r="BA129" i="81"/>
  <c r="BB129" i="81"/>
  <c r="BC129" i="81"/>
  <c r="BD129" i="81"/>
  <c r="BE129" i="81"/>
  <c r="BF129" i="81"/>
  <c r="BG129" i="81"/>
  <c r="BH129" i="81"/>
  <c r="BI129" i="81"/>
  <c r="BJ129" i="81"/>
  <c r="BK129" i="81"/>
  <c r="BL129" i="81"/>
  <c r="BM129" i="81"/>
  <c r="BN129" i="81"/>
  <c r="BO129" i="81"/>
  <c r="BP129" i="81"/>
  <c r="BQ129" i="81"/>
  <c r="BS129" i="81"/>
  <c r="BT129" i="81"/>
  <c r="BU129" i="81"/>
  <c r="BV129" i="81"/>
  <c r="BW129" i="81"/>
  <c r="BX129" i="81"/>
  <c r="BY129" i="81"/>
  <c r="BZ129" i="81"/>
  <c r="CA129" i="81"/>
  <c r="CB129" i="81"/>
  <c r="CC129" i="81"/>
  <c r="CD129" i="81"/>
  <c r="CE129" i="81"/>
  <c r="CF129" i="81"/>
  <c r="CG129" i="81"/>
  <c r="CH129" i="81"/>
  <c r="G130" i="81"/>
  <c r="H130" i="81"/>
  <c r="I130" i="81"/>
  <c r="J130" i="81"/>
  <c r="K130" i="81"/>
  <c r="CM130" i="81" s="1"/>
  <c r="L130" i="81"/>
  <c r="M130" i="81"/>
  <c r="N130" i="81"/>
  <c r="O130" i="81"/>
  <c r="P130" i="81"/>
  <c r="Q130" i="81"/>
  <c r="R130" i="81"/>
  <c r="S130" i="81"/>
  <c r="T130" i="81"/>
  <c r="U130" i="81"/>
  <c r="V130" i="81"/>
  <c r="W130" i="81"/>
  <c r="X130" i="81"/>
  <c r="Y130" i="81"/>
  <c r="Z130" i="81"/>
  <c r="AA130" i="81"/>
  <c r="AB130" i="81"/>
  <c r="AC130" i="81"/>
  <c r="AD130" i="81"/>
  <c r="AE130" i="81"/>
  <c r="AF130" i="81"/>
  <c r="AG130" i="81"/>
  <c r="AH130" i="81"/>
  <c r="AI130" i="81"/>
  <c r="AJ130" i="81"/>
  <c r="AK130" i="81"/>
  <c r="AL130" i="81"/>
  <c r="AM130" i="81"/>
  <c r="AN130" i="81"/>
  <c r="AP130" i="81"/>
  <c r="AQ130" i="81"/>
  <c r="AR130" i="81"/>
  <c r="AS130" i="81"/>
  <c r="AT130" i="81"/>
  <c r="AU130" i="81"/>
  <c r="AV130" i="81"/>
  <c r="AW130" i="81"/>
  <c r="AX130" i="81"/>
  <c r="AY130" i="81"/>
  <c r="AZ130" i="81"/>
  <c r="BA130" i="81"/>
  <c r="BB130" i="81"/>
  <c r="BC130" i="81"/>
  <c r="BD130" i="81"/>
  <c r="BE130" i="81"/>
  <c r="BF130" i="81"/>
  <c r="BG130" i="81"/>
  <c r="BH130" i="81"/>
  <c r="BI130" i="81"/>
  <c r="BJ130" i="81"/>
  <c r="BK130" i="81"/>
  <c r="BL130" i="81"/>
  <c r="BM130" i="81"/>
  <c r="BN130" i="81"/>
  <c r="BO130" i="81"/>
  <c r="BP130" i="81"/>
  <c r="BQ130" i="81"/>
  <c r="BS130" i="81"/>
  <c r="BT130" i="81"/>
  <c r="BU130" i="81"/>
  <c r="BV130" i="81"/>
  <c r="BW130" i="81"/>
  <c r="BX130" i="81"/>
  <c r="BY130" i="81"/>
  <c r="BZ130" i="81"/>
  <c r="CA130" i="81"/>
  <c r="CB130" i="81"/>
  <c r="CC130" i="81"/>
  <c r="CD130" i="81"/>
  <c r="CE130" i="81"/>
  <c r="CF130" i="81"/>
  <c r="CG130" i="81"/>
  <c r="CH130" i="81"/>
  <c r="G131" i="81"/>
  <c r="H131" i="81"/>
  <c r="I131" i="81"/>
  <c r="J131" i="81"/>
  <c r="K131" i="81"/>
  <c r="L131" i="81"/>
  <c r="M131" i="81"/>
  <c r="N131" i="81"/>
  <c r="O131" i="81"/>
  <c r="P131" i="81"/>
  <c r="Q131" i="81"/>
  <c r="R131" i="81"/>
  <c r="S131" i="81"/>
  <c r="T131" i="81"/>
  <c r="U131" i="81"/>
  <c r="V131" i="81"/>
  <c r="W131" i="81"/>
  <c r="X131" i="81"/>
  <c r="Y131" i="81"/>
  <c r="Z131" i="81"/>
  <c r="AA131" i="81"/>
  <c r="AB131" i="81"/>
  <c r="AC131" i="81"/>
  <c r="AD131" i="81"/>
  <c r="AE131" i="81"/>
  <c r="AF131" i="81"/>
  <c r="AG131" i="81"/>
  <c r="AH131" i="81"/>
  <c r="AI131" i="81"/>
  <c r="AJ131" i="81"/>
  <c r="AK131" i="81"/>
  <c r="AL131" i="81"/>
  <c r="AM131" i="81"/>
  <c r="AN131" i="81"/>
  <c r="AP131" i="81"/>
  <c r="AQ131" i="81"/>
  <c r="AR131" i="81"/>
  <c r="AS131" i="81"/>
  <c r="AT131" i="81"/>
  <c r="AU131" i="81"/>
  <c r="AV131" i="81"/>
  <c r="AW131" i="81"/>
  <c r="AX131" i="81"/>
  <c r="AY131" i="81"/>
  <c r="AZ131" i="81"/>
  <c r="BA131" i="81"/>
  <c r="BB131" i="81"/>
  <c r="BC131" i="81"/>
  <c r="BD131" i="81"/>
  <c r="BE131" i="81"/>
  <c r="BF131" i="81"/>
  <c r="BG131" i="81"/>
  <c r="BH131" i="81"/>
  <c r="BI131" i="81"/>
  <c r="BJ131" i="81"/>
  <c r="BK131" i="81"/>
  <c r="BL131" i="81"/>
  <c r="BM131" i="81"/>
  <c r="BN131" i="81"/>
  <c r="BO131" i="81"/>
  <c r="BP131" i="81"/>
  <c r="BQ131" i="81"/>
  <c r="BS131" i="81"/>
  <c r="BT131" i="81"/>
  <c r="BU131" i="81"/>
  <c r="BV131" i="81"/>
  <c r="BW131" i="81"/>
  <c r="BX131" i="81"/>
  <c r="BY131" i="81"/>
  <c r="BZ131" i="81"/>
  <c r="CA131" i="81"/>
  <c r="CB131" i="81"/>
  <c r="CC131" i="81"/>
  <c r="CD131" i="81"/>
  <c r="CE131" i="81"/>
  <c r="CF131" i="81"/>
  <c r="CG131" i="81"/>
  <c r="CH131" i="81"/>
  <c r="G132" i="81"/>
  <c r="H132" i="81"/>
  <c r="I132" i="81"/>
  <c r="J132" i="81"/>
  <c r="K132" i="81"/>
  <c r="CM132" i="81" s="1"/>
  <c r="L132" i="81"/>
  <c r="M132" i="81"/>
  <c r="N132" i="81"/>
  <c r="O132" i="81"/>
  <c r="P132" i="81"/>
  <c r="R132" i="81"/>
  <c r="S132" i="81"/>
  <c r="T132" i="81"/>
  <c r="U132" i="81"/>
  <c r="V132" i="81"/>
  <c r="W132" i="81"/>
  <c r="X132" i="81"/>
  <c r="Y132" i="81"/>
  <c r="Z132" i="81"/>
  <c r="AA132" i="81"/>
  <c r="AB132" i="81"/>
  <c r="AC132" i="81"/>
  <c r="AD132" i="81"/>
  <c r="AE132" i="81"/>
  <c r="AF132" i="81"/>
  <c r="AG132" i="81"/>
  <c r="AH132" i="81"/>
  <c r="AI132" i="81"/>
  <c r="AJ132" i="81"/>
  <c r="AK132" i="81"/>
  <c r="AL132" i="81"/>
  <c r="AM132" i="81"/>
  <c r="AN132" i="81"/>
  <c r="AP132" i="81"/>
  <c r="AQ132" i="81"/>
  <c r="AR132" i="81"/>
  <c r="AS132" i="81"/>
  <c r="AT132" i="81"/>
  <c r="AU132" i="81"/>
  <c r="AV132" i="81"/>
  <c r="AW132" i="81"/>
  <c r="AX132" i="81"/>
  <c r="AY132" i="81"/>
  <c r="AZ132" i="81"/>
  <c r="BA132" i="81"/>
  <c r="BB132" i="81"/>
  <c r="BC132" i="81"/>
  <c r="BD132" i="81"/>
  <c r="BE132" i="81"/>
  <c r="BF132" i="81"/>
  <c r="BG132" i="81"/>
  <c r="BH132" i="81"/>
  <c r="BI132" i="81"/>
  <c r="BJ132" i="81"/>
  <c r="BK132" i="81"/>
  <c r="BL132" i="81"/>
  <c r="BM132" i="81"/>
  <c r="BN132" i="81"/>
  <c r="BO132" i="81"/>
  <c r="BP132" i="81"/>
  <c r="BQ132" i="81"/>
  <c r="BS132" i="81"/>
  <c r="BT132" i="81"/>
  <c r="BU132" i="81"/>
  <c r="BV132" i="81"/>
  <c r="BW132" i="81"/>
  <c r="BX132" i="81"/>
  <c r="BY132" i="81"/>
  <c r="BZ132" i="81"/>
  <c r="CA132" i="81"/>
  <c r="CB132" i="81"/>
  <c r="CC132" i="81"/>
  <c r="CD132" i="81"/>
  <c r="CE132" i="81"/>
  <c r="CF132" i="81"/>
  <c r="CG132" i="81"/>
  <c r="CH132" i="81"/>
  <c r="G133" i="81"/>
  <c r="H133" i="81"/>
  <c r="I133" i="81"/>
  <c r="J133" i="81"/>
  <c r="K133" i="81"/>
  <c r="L133" i="81"/>
  <c r="M133" i="81"/>
  <c r="N133" i="81"/>
  <c r="O133" i="81"/>
  <c r="P133" i="81"/>
  <c r="Q133" i="81"/>
  <c r="R133" i="81"/>
  <c r="S133" i="81"/>
  <c r="T133" i="81"/>
  <c r="U133" i="81"/>
  <c r="V133" i="81"/>
  <c r="W133" i="81"/>
  <c r="X133" i="81"/>
  <c r="Y133" i="81"/>
  <c r="Z133" i="81"/>
  <c r="AA133" i="81"/>
  <c r="AB133" i="81"/>
  <c r="AC133" i="81"/>
  <c r="AD133" i="81"/>
  <c r="AE133" i="81"/>
  <c r="AF133" i="81"/>
  <c r="AG133" i="81"/>
  <c r="AH133" i="81"/>
  <c r="AI133" i="81"/>
  <c r="AJ133" i="81"/>
  <c r="AK133" i="81"/>
  <c r="AL133" i="81"/>
  <c r="AM133" i="81"/>
  <c r="AN133" i="81"/>
  <c r="AP133" i="81"/>
  <c r="AQ133" i="81"/>
  <c r="AR133" i="81"/>
  <c r="AS133" i="81"/>
  <c r="AT133" i="81"/>
  <c r="AU133" i="81"/>
  <c r="AV133" i="81"/>
  <c r="AW133" i="81"/>
  <c r="AX133" i="81"/>
  <c r="AY133" i="81"/>
  <c r="AZ133" i="81"/>
  <c r="BA133" i="81"/>
  <c r="BB133" i="81"/>
  <c r="BC133" i="81"/>
  <c r="BD133" i="81"/>
  <c r="BE133" i="81"/>
  <c r="BF133" i="81"/>
  <c r="BG133" i="81"/>
  <c r="BH133" i="81"/>
  <c r="BI133" i="81"/>
  <c r="BJ133" i="81"/>
  <c r="BK133" i="81"/>
  <c r="BL133" i="81"/>
  <c r="BM133" i="81"/>
  <c r="BN133" i="81"/>
  <c r="BO133" i="81"/>
  <c r="BP133" i="81"/>
  <c r="BQ133" i="81"/>
  <c r="BS133" i="81"/>
  <c r="BT133" i="81"/>
  <c r="BU133" i="81"/>
  <c r="BV133" i="81"/>
  <c r="BW133" i="81"/>
  <c r="BX133" i="81"/>
  <c r="BY133" i="81"/>
  <c r="BZ133" i="81"/>
  <c r="CA133" i="81"/>
  <c r="CB133" i="81"/>
  <c r="CC133" i="81"/>
  <c r="CD133" i="81"/>
  <c r="CE133" i="81"/>
  <c r="CF133" i="81"/>
  <c r="CG133" i="81"/>
  <c r="CH133" i="81"/>
  <c r="H134" i="81"/>
  <c r="I134" i="81"/>
  <c r="J134" i="81"/>
  <c r="K134" i="81"/>
  <c r="L134" i="81"/>
  <c r="M134" i="81"/>
  <c r="N134" i="81"/>
  <c r="O134" i="81"/>
  <c r="P134" i="81"/>
  <c r="Q134" i="81"/>
  <c r="R134" i="81"/>
  <c r="S134" i="81"/>
  <c r="T134" i="81"/>
  <c r="U134" i="81"/>
  <c r="V134" i="81"/>
  <c r="W134" i="81"/>
  <c r="X134" i="81"/>
  <c r="Y134" i="81"/>
  <c r="Z134" i="81"/>
  <c r="AA134" i="81"/>
  <c r="AB134" i="81"/>
  <c r="AC134" i="81"/>
  <c r="AD134" i="81"/>
  <c r="AE134" i="81"/>
  <c r="AF134" i="81"/>
  <c r="AG134" i="81"/>
  <c r="AH134" i="81"/>
  <c r="AI134" i="81"/>
  <c r="AJ134" i="81"/>
  <c r="AK134" i="81"/>
  <c r="AL134" i="81"/>
  <c r="AM134" i="81"/>
  <c r="AN134" i="81"/>
  <c r="AP134" i="81"/>
  <c r="AQ134" i="81"/>
  <c r="AR134" i="81"/>
  <c r="AS134" i="81"/>
  <c r="AT134" i="81"/>
  <c r="AU134" i="81"/>
  <c r="AV134" i="81"/>
  <c r="AW134" i="81"/>
  <c r="AX134" i="81"/>
  <c r="AY134" i="81"/>
  <c r="AZ134" i="81"/>
  <c r="BA134" i="81"/>
  <c r="BB134" i="81"/>
  <c r="BC134" i="81"/>
  <c r="BD134" i="81"/>
  <c r="BE134" i="81"/>
  <c r="BF134" i="81"/>
  <c r="BG134" i="81"/>
  <c r="BH134" i="81"/>
  <c r="BI134" i="81"/>
  <c r="BJ134" i="81"/>
  <c r="BK134" i="81"/>
  <c r="BL134" i="81"/>
  <c r="BM134" i="81"/>
  <c r="BN134" i="81"/>
  <c r="BO134" i="81"/>
  <c r="BP134" i="81"/>
  <c r="BQ134" i="81"/>
  <c r="BS134" i="81"/>
  <c r="BT134" i="81"/>
  <c r="BU134" i="81"/>
  <c r="BV134" i="81"/>
  <c r="BW134" i="81"/>
  <c r="BX134" i="81"/>
  <c r="BY134" i="81"/>
  <c r="BZ134" i="81"/>
  <c r="CA134" i="81"/>
  <c r="CB134" i="81"/>
  <c r="CC134" i="81"/>
  <c r="CD134" i="81"/>
  <c r="CE134" i="81"/>
  <c r="CF134" i="81"/>
  <c r="CG134" i="81"/>
  <c r="CH134" i="81"/>
  <c r="G135" i="81"/>
  <c r="H135" i="81"/>
  <c r="I135" i="81"/>
  <c r="J135" i="81"/>
  <c r="K135" i="81"/>
  <c r="CM135" i="81" s="1"/>
  <c r="L135" i="81"/>
  <c r="M135" i="81"/>
  <c r="N135" i="81"/>
  <c r="O135" i="81"/>
  <c r="P135" i="81"/>
  <c r="Q135" i="81"/>
  <c r="R135" i="81"/>
  <c r="S135" i="81"/>
  <c r="T135" i="81"/>
  <c r="U135" i="81"/>
  <c r="V135" i="81"/>
  <c r="W135" i="81"/>
  <c r="X135" i="81"/>
  <c r="Y135" i="81"/>
  <c r="Z135" i="81"/>
  <c r="AA135" i="81"/>
  <c r="AB135" i="81"/>
  <c r="AC135" i="81"/>
  <c r="AD135" i="81"/>
  <c r="AE135" i="81"/>
  <c r="AF135" i="81"/>
  <c r="AG135" i="81"/>
  <c r="AH135" i="81"/>
  <c r="AI135" i="81"/>
  <c r="AJ135" i="81"/>
  <c r="AK135" i="81"/>
  <c r="AL135" i="81"/>
  <c r="AM135" i="81"/>
  <c r="AN135" i="81"/>
  <c r="AP135" i="81"/>
  <c r="AQ135" i="81"/>
  <c r="AR135" i="81"/>
  <c r="AS135" i="81"/>
  <c r="AT135" i="81"/>
  <c r="AU135" i="81"/>
  <c r="AV135" i="81"/>
  <c r="AW135" i="81"/>
  <c r="AX135" i="81"/>
  <c r="AY135" i="81"/>
  <c r="AZ135" i="81"/>
  <c r="BA135" i="81"/>
  <c r="BB135" i="81"/>
  <c r="BC135" i="81"/>
  <c r="BD135" i="81"/>
  <c r="BE135" i="81"/>
  <c r="BF135" i="81"/>
  <c r="BG135" i="81"/>
  <c r="BH135" i="81"/>
  <c r="BI135" i="81"/>
  <c r="BJ135" i="81"/>
  <c r="BK135" i="81"/>
  <c r="BL135" i="81"/>
  <c r="BM135" i="81"/>
  <c r="BN135" i="81"/>
  <c r="BO135" i="81"/>
  <c r="BP135" i="81"/>
  <c r="BQ135" i="81"/>
  <c r="BS135" i="81"/>
  <c r="BT135" i="81"/>
  <c r="BU135" i="81"/>
  <c r="BV135" i="81"/>
  <c r="BW135" i="81"/>
  <c r="BX135" i="81"/>
  <c r="BY135" i="81"/>
  <c r="BZ135" i="81"/>
  <c r="CA135" i="81"/>
  <c r="CB135" i="81"/>
  <c r="CC135" i="81"/>
  <c r="CD135" i="81"/>
  <c r="CE135" i="81"/>
  <c r="CF135" i="81"/>
  <c r="CG135" i="81"/>
  <c r="CH135" i="81"/>
  <c r="G136" i="81"/>
  <c r="H136" i="81"/>
  <c r="I136" i="81"/>
  <c r="J136" i="81"/>
  <c r="K136" i="81"/>
  <c r="L136" i="81"/>
  <c r="M136" i="81"/>
  <c r="N136" i="81"/>
  <c r="O136" i="81"/>
  <c r="P136" i="81"/>
  <c r="Q136" i="81"/>
  <c r="R136" i="81"/>
  <c r="S136" i="81"/>
  <c r="T136" i="81"/>
  <c r="U136" i="81"/>
  <c r="V136" i="81"/>
  <c r="W136" i="81"/>
  <c r="X136" i="81"/>
  <c r="Y136" i="81"/>
  <c r="Z136" i="81"/>
  <c r="AA136" i="81"/>
  <c r="AB136" i="81"/>
  <c r="AC136" i="81"/>
  <c r="AD136" i="81"/>
  <c r="AE136" i="81"/>
  <c r="AF136" i="81"/>
  <c r="AG136" i="81"/>
  <c r="AH136" i="81"/>
  <c r="AI136" i="81"/>
  <c r="AJ136" i="81"/>
  <c r="AK136" i="81"/>
  <c r="AL136" i="81"/>
  <c r="AM136" i="81"/>
  <c r="AN136" i="81"/>
  <c r="AP136" i="81"/>
  <c r="AQ136" i="81"/>
  <c r="AR136" i="81"/>
  <c r="AS136" i="81"/>
  <c r="AT136" i="81"/>
  <c r="AU136" i="81"/>
  <c r="AV136" i="81"/>
  <c r="AW136" i="81"/>
  <c r="AX136" i="81"/>
  <c r="AY136" i="81"/>
  <c r="AZ136" i="81"/>
  <c r="BA136" i="81"/>
  <c r="BB136" i="81"/>
  <c r="BC136" i="81"/>
  <c r="BD136" i="81"/>
  <c r="BE136" i="81"/>
  <c r="BF136" i="81"/>
  <c r="BG136" i="81"/>
  <c r="BH136" i="81"/>
  <c r="BI136" i="81"/>
  <c r="BJ136" i="81"/>
  <c r="BK136" i="81"/>
  <c r="BL136" i="81"/>
  <c r="BM136" i="81"/>
  <c r="BN136" i="81"/>
  <c r="BO136" i="81"/>
  <c r="BP136" i="81"/>
  <c r="BQ136" i="81"/>
  <c r="BS136" i="81"/>
  <c r="BT136" i="81"/>
  <c r="BU136" i="81"/>
  <c r="BV136" i="81"/>
  <c r="BW136" i="81"/>
  <c r="BX136" i="81"/>
  <c r="BY136" i="81"/>
  <c r="BZ136" i="81"/>
  <c r="CA136" i="81"/>
  <c r="CB136" i="81"/>
  <c r="CC136" i="81"/>
  <c r="CD136" i="81"/>
  <c r="CE136" i="81"/>
  <c r="CF136" i="81"/>
  <c r="CG136" i="81"/>
  <c r="CH136" i="81"/>
  <c r="G137" i="81"/>
  <c r="H137" i="81"/>
  <c r="I137" i="81"/>
  <c r="J137" i="81"/>
  <c r="K137" i="81"/>
  <c r="L137" i="81"/>
  <c r="M137" i="81"/>
  <c r="N137" i="81"/>
  <c r="O137" i="81"/>
  <c r="P137" i="81"/>
  <c r="Q137" i="81"/>
  <c r="R137" i="81"/>
  <c r="S137" i="81"/>
  <c r="T137" i="81"/>
  <c r="U137" i="81"/>
  <c r="V137" i="81"/>
  <c r="W137" i="81"/>
  <c r="X137" i="81"/>
  <c r="Y137" i="81"/>
  <c r="Z137" i="81"/>
  <c r="AA137" i="81"/>
  <c r="AB137" i="81"/>
  <c r="AC137" i="81"/>
  <c r="AD137" i="81"/>
  <c r="AE137" i="81"/>
  <c r="AF137" i="81"/>
  <c r="AG137" i="81"/>
  <c r="AH137" i="81"/>
  <c r="AI137" i="81"/>
  <c r="AJ137" i="81"/>
  <c r="AK137" i="81"/>
  <c r="AL137" i="81"/>
  <c r="AM137" i="81"/>
  <c r="AN137" i="81"/>
  <c r="AP137" i="81"/>
  <c r="AQ137" i="81"/>
  <c r="AR137" i="81"/>
  <c r="AS137" i="81"/>
  <c r="AT137" i="81"/>
  <c r="AU137" i="81"/>
  <c r="AV137" i="81"/>
  <c r="AW137" i="81"/>
  <c r="AX137" i="81"/>
  <c r="AY137" i="81"/>
  <c r="AZ137" i="81"/>
  <c r="BA137" i="81"/>
  <c r="BB137" i="81"/>
  <c r="BC137" i="81"/>
  <c r="BD137" i="81"/>
  <c r="BE137" i="81"/>
  <c r="BF137" i="81"/>
  <c r="BG137" i="81"/>
  <c r="BH137" i="81"/>
  <c r="BI137" i="81"/>
  <c r="BJ137" i="81"/>
  <c r="BK137" i="81"/>
  <c r="BL137" i="81"/>
  <c r="BM137" i="81"/>
  <c r="BN137" i="81"/>
  <c r="BO137" i="81"/>
  <c r="BP137" i="81"/>
  <c r="BQ137" i="81"/>
  <c r="BS137" i="81"/>
  <c r="BT137" i="81"/>
  <c r="BU137" i="81"/>
  <c r="BV137" i="81"/>
  <c r="BW137" i="81"/>
  <c r="BX137" i="81"/>
  <c r="BY137" i="81"/>
  <c r="BZ137" i="81"/>
  <c r="CA137" i="81"/>
  <c r="CB137" i="81"/>
  <c r="CC137" i="81"/>
  <c r="CD137" i="81"/>
  <c r="CE137" i="81"/>
  <c r="CF137" i="81"/>
  <c r="CG137" i="81"/>
  <c r="CH137" i="81"/>
  <c r="G138" i="81"/>
  <c r="H138" i="81"/>
  <c r="I138" i="81"/>
  <c r="J138" i="81"/>
  <c r="K138" i="81"/>
  <c r="L138" i="81"/>
  <c r="M138" i="81"/>
  <c r="N138" i="81"/>
  <c r="O138" i="81"/>
  <c r="P138" i="81"/>
  <c r="Q138" i="81"/>
  <c r="R138" i="81"/>
  <c r="S138" i="81"/>
  <c r="T138" i="81"/>
  <c r="U138" i="81"/>
  <c r="V138" i="81"/>
  <c r="W138" i="81"/>
  <c r="X138" i="81"/>
  <c r="Y138" i="81"/>
  <c r="Z138" i="81"/>
  <c r="AA138" i="81"/>
  <c r="AB138" i="81"/>
  <c r="AC138" i="81"/>
  <c r="AD138" i="81"/>
  <c r="AE138" i="81"/>
  <c r="AF138" i="81"/>
  <c r="AG138" i="81"/>
  <c r="AH138" i="81"/>
  <c r="AI138" i="81"/>
  <c r="AJ138" i="81"/>
  <c r="AK138" i="81"/>
  <c r="AL138" i="81"/>
  <c r="AM138" i="81"/>
  <c r="AN138" i="81"/>
  <c r="AP138" i="81"/>
  <c r="AQ138" i="81"/>
  <c r="AR138" i="81"/>
  <c r="AS138" i="81"/>
  <c r="AT138" i="81"/>
  <c r="AU138" i="81"/>
  <c r="AV138" i="81"/>
  <c r="AW138" i="81"/>
  <c r="AX138" i="81"/>
  <c r="AY138" i="81"/>
  <c r="AZ138" i="81"/>
  <c r="BA138" i="81"/>
  <c r="BB138" i="81"/>
  <c r="BC138" i="81"/>
  <c r="BD138" i="81"/>
  <c r="BE138" i="81"/>
  <c r="BF138" i="81"/>
  <c r="BG138" i="81"/>
  <c r="BH138" i="81"/>
  <c r="BI138" i="81"/>
  <c r="BJ138" i="81"/>
  <c r="BK138" i="81"/>
  <c r="BL138" i="81"/>
  <c r="BM138" i="81"/>
  <c r="BN138" i="81"/>
  <c r="BO138" i="81"/>
  <c r="BP138" i="81"/>
  <c r="BQ138" i="81"/>
  <c r="BS138" i="81"/>
  <c r="BT138" i="81"/>
  <c r="BU138" i="81"/>
  <c r="BV138" i="81"/>
  <c r="BW138" i="81"/>
  <c r="BX138" i="81"/>
  <c r="BY138" i="81"/>
  <c r="BZ138" i="81"/>
  <c r="CA138" i="81"/>
  <c r="CB138" i="81"/>
  <c r="CC138" i="81"/>
  <c r="CD138" i="81"/>
  <c r="CE138" i="81"/>
  <c r="CF138" i="81"/>
  <c r="CG138" i="81"/>
  <c r="CH138" i="81"/>
  <c r="G139" i="81"/>
  <c r="H139" i="81"/>
  <c r="I139" i="81"/>
  <c r="J139" i="81"/>
  <c r="K139" i="81"/>
  <c r="L139" i="81"/>
  <c r="M139" i="81"/>
  <c r="N139" i="81"/>
  <c r="O139" i="81"/>
  <c r="P139" i="81"/>
  <c r="Q139" i="81"/>
  <c r="R139" i="81"/>
  <c r="S139" i="81"/>
  <c r="T139" i="81"/>
  <c r="U139" i="81"/>
  <c r="V139" i="81"/>
  <c r="W139" i="81"/>
  <c r="X139" i="81"/>
  <c r="Y139" i="81"/>
  <c r="Z139" i="81"/>
  <c r="AA139" i="81"/>
  <c r="AB139" i="81"/>
  <c r="AC139" i="81"/>
  <c r="AD139" i="81"/>
  <c r="AE139" i="81"/>
  <c r="AF139" i="81"/>
  <c r="AG139" i="81"/>
  <c r="AH139" i="81"/>
  <c r="AI139" i="81"/>
  <c r="AJ139" i="81"/>
  <c r="AK139" i="81"/>
  <c r="AL139" i="81"/>
  <c r="AM139" i="81"/>
  <c r="AN139" i="81"/>
  <c r="AP139" i="81"/>
  <c r="AQ139" i="81"/>
  <c r="AR139" i="81"/>
  <c r="AS139" i="81"/>
  <c r="AT139" i="81"/>
  <c r="AU139" i="81"/>
  <c r="AV139" i="81"/>
  <c r="AW139" i="81"/>
  <c r="AX139" i="81"/>
  <c r="AY139" i="81"/>
  <c r="AZ139" i="81"/>
  <c r="BA139" i="81"/>
  <c r="BB139" i="81"/>
  <c r="BC139" i="81"/>
  <c r="BD139" i="81"/>
  <c r="BE139" i="81"/>
  <c r="BF139" i="81"/>
  <c r="BG139" i="81"/>
  <c r="BH139" i="81"/>
  <c r="BI139" i="81"/>
  <c r="BJ139" i="81"/>
  <c r="BK139" i="81"/>
  <c r="BL139" i="81"/>
  <c r="BM139" i="81"/>
  <c r="BN139" i="81"/>
  <c r="BO139" i="81"/>
  <c r="BP139" i="81"/>
  <c r="BQ139" i="81"/>
  <c r="BS139" i="81"/>
  <c r="BT139" i="81"/>
  <c r="BU139" i="81"/>
  <c r="BV139" i="81"/>
  <c r="BW139" i="81"/>
  <c r="BX139" i="81"/>
  <c r="BY139" i="81"/>
  <c r="BZ139" i="81"/>
  <c r="CA139" i="81"/>
  <c r="CB139" i="81"/>
  <c r="CC139" i="81"/>
  <c r="CD139" i="81"/>
  <c r="CE139" i="81"/>
  <c r="CF139" i="81"/>
  <c r="CG139" i="81"/>
  <c r="CH139" i="81"/>
  <c r="G140" i="81"/>
  <c r="H140" i="81"/>
  <c r="I140" i="81"/>
  <c r="J140" i="81"/>
  <c r="K140" i="81"/>
  <c r="L140" i="81"/>
  <c r="M140" i="81"/>
  <c r="N140" i="81"/>
  <c r="O140" i="81"/>
  <c r="P140" i="81"/>
  <c r="Q140" i="81"/>
  <c r="R140" i="81"/>
  <c r="S140" i="81"/>
  <c r="T140" i="81"/>
  <c r="U140" i="81"/>
  <c r="V140" i="81"/>
  <c r="W140" i="81"/>
  <c r="X140" i="81"/>
  <c r="Y140" i="81"/>
  <c r="Z140" i="81"/>
  <c r="AA140" i="81"/>
  <c r="AB140" i="81"/>
  <c r="AC140" i="81"/>
  <c r="AD140" i="81"/>
  <c r="AE140" i="81"/>
  <c r="AF140" i="81"/>
  <c r="AG140" i="81"/>
  <c r="AH140" i="81"/>
  <c r="AI140" i="81"/>
  <c r="AJ140" i="81"/>
  <c r="AK140" i="81"/>
  <c r="AL140" i="81"/>
  <c r="AM140" i="81"/>
  <c r="AN140" i="81"/>
  <c r="AP140" i="81"/>
  <c r="AQ140" i="81"/>
  <c r="AR140" i="81"/>
  <c r="AS140" i="81"/>
  <c r="AT140" i="81"/>
  <c r="AU140" i="81"/>
  <c r="AV140" i="81"/>
  <c r="AW140" i="81"/>
  <c r="AX140" i="81"/>
  <c r="AY140" i="81"/>
  <c r="AZ140" i="81"/>
  <c r="BA140" i="81"/>
  <c r="BB140" i="81"/>
  <c r="BC140" i="81"/>
  <c r="BD140" i="81"/>
  <c r="BE140" i="81"/>
  <c r="BF140" i="81"/>
  <c r="BG140" i="81"/>
  <c r="BH140" i="81"/>
  <c r="BI140" i="81"/>
  <c r="BJ140" i="81"/>
  <c r="BK140" i="81"/>
  <c r="BL140" i="81"/>
  <c r="BM140" i="81"/>
  <c r="BN140" i="81"/>
  <c r="BO140" i="81"/>
  <c r="BP140" i="81"/>
  <c r="BQ140" i="81"/>
  <c r="BS140" i="81"/>
  <c r="BT140" i="81"/>
  <c r="BU140" i="81"/>
  <c r="BV140" i="81"/>
  <c r="BW140" i="81"/>
  <c r="BX140" i="81"/>
  <c r="BY140" i="81"/>
  <c r="BZ140" i="81"/>
  <c r="CA140" i="81"/>
  <c r="CB140" i="81"/>
  <c r="CC140" i="81"/>
  <c r="CD140" i="81"/>
  <c r="CE140" i="81"/>
  <c r="CF140" i="81"/>
  <c r="CG140" i="81"/>
  <c r="CH140" i="81"/>
  <c r="G141" i="81"/>
  <c r="H141" i="81"/>
  <c r="I141" i="81"/>
  <c r="J141" i="81"/>
  <c r="K141" i="81"/>
  <c r="L141" i="81"/>
  <c r="M141" i="81"/>
  <c r="N141" i="81"/>
  <c r="O141" i="81"/>
  <c r="P141" i="81"/>
  <c r="Q141" i="81"/>
  <c r="R141" i="81"/>
  <c r="S141" i="81"/>
  <c r="T141" i="81"/>
  <c r="U141" i="81"/>
  <c r="V141" i="81"/>
  <c r="W141" i="81"/>
  <c r="X141" i="81"/>
  <c r="Y141" i="81"/>
  <c r="Z141" i="81"/>
  <c r="AA141" i="81"/>
  <c r="AB141" i="81"/>
  <c r="AC141" i="81"/>
  <c r="AD141" i="81"/>
  <c r="AE141" i="81"/>
  <c r="AF141" i="81"/>
  <c r="AG141" i="81"/>
  <c r="AH141" i="81"/>
  <c r="AI141" i="81"/>
  <c r="AJ141" i="81"/>
  <c r="AK141" i="81"/>
  <c r="AL141" i="81"/>
  <c r="AM141" i="81"/>
  <c r="AN141" i="81"/>
  <c r="AP141" i="81"/>
  <c r="AQ141" i="81"/>
  <c r="AR141" i="81"/>
  <c r="AS141" i="81"/>
  <c r="AT141" i="81"/>
  <c r="AU141" i="81"/>
  <c r="AV141" i="81"/>
  <c r="AW141" i="81"/>
  <c r="AX141" i="81"/>
  <c r="AY141" i="81"/>
  <c r="AZ141" i="81"/>
  <c r="BA141" i="81"/>
  <c r="BB141" i="81"/>
  <c r="BC141" i="81"/>
  <c r="BD141" i="81"/>
  <c r="BE141" i="81"/>
  <c r="BF141" i="81"/>
  <c r="BG141" i="81"/>
  <c r="BH141" i="81"/>
  <c r="BI141" i="81"/>
  <c r="BJ141" i="81"/>
  <c r="BK141" i="81"/>
  <c r="BL141" i="81"/>
  <c r="BM141" i="81"/>
  <c r="BN141" i="81"/>
  <c r="BO141" i="81"/>
  <c r="BP141" i="81"/>
  <c r="BQ141" i="81"/>
  <c r="BS141" i="81"/>
  <c r="BT141" i="81"/>
  <c r="BU141" i="81"/>
  <c r="BV141" i="81"/>
  <c r="BW141" i="81"/>
  <c r="BX141" i="81"/>
  <c r="BY141" i="81"/>
  <c r="BZ141" i="81"/>
  <c r="CA141" i="81"/>
  <c r="CB141" i="81"/>
  <c r="CC141" i="81"/>
  <c r="CD141" i="81"/>
  <c r="CE141" i="81"/>
  <c r="CF141" i="81"/>
  <c r="CG141" i="81"/>
  <c r="CH141" i="81"/>
  <c r="G142" i="81"/>
  <c r="H142" i="81"/>
  <c r="I142" i="81"/>
  <c r="J142" i="81"/>
  <c r="K142" i="81"/>
  <c r="L142" i="81"/>
  <c r="M142" i="81"/>
  <c r="N142" i="81"/>
  <c r="O142" i="81"/>
  <c r="P142" i="81"/>
  <c r="Q142" i="81"/>
  <c r="R142" i="81"/>
  <c r="S142" i="81"/>
  <c r="T142" i="81"/>
  <c r="U142" i="81"/>
  <c r="V142" i="81"/>
  <c r="W142" i="81"/>
  <c r="X142" i="81"/>
  <c r="Y142" i="81"/>
  <c r="Z142" i="81"/>
  <c r="AA142" i="81"/>
  <c r="AB142" i="81"/>
  <c r="AC142" i="81"/>
  <c r="AD142" i="81"/>
  <c r="AE142" i="81"/>
  <c r="AF142" i="81"/>
  <c r="AG142" i="81"/>
  <c r="AH142" i="81"/>
  <c r="AI142" i="81"/>
  <c r="AJ142" i="81"/>
  <c r="AK142" i="81"/>
  <c r="AL142" i="81"/>
  <c r="AM142" i="81"/>
  <c r="AN142" i="81"/>
  <c r="AP142" i="81"/>
  <c r="AQ142" i="81"/>
  <c r="AR142" i="81"/>
  <c r="AS142" i="81"/>
  <c r="AT142" i="81"/>
  <c r="AU142" i="81"/>
  <c r="AV142" i="81"/>
  <c r="AW142" i="81"/>
  <c r="AX142" i="81"/>
  <c r="AY142" i="81"/>
  <c r="AZ142" i="81"/>
  <c r="BA142" i="81"/>
  <c r="BB142" i="81"/>
  <c r="BC142" i="81"/>
  <c r="BD142" i="81"/>
  <c r="BE142" i="81"/>
  <c r="BF142" i="81"/>
  <c r="BG142" i="81"/>
  <c r="BH142" i="81"/>
  <c r="BI142" i="81"/>
  <c r="BJ142" i="81"/>
  <c r="BK142" i="81"/>
  <c r="BL142" i="81"/>
  <c r="BM142" i="81"/>
  <c r="BN142" i="81"/>
  <c r="BO142" i="81"/>
  <c r="BP142" i="81"/>
  <c r="BQ142" i="81"/>
  <c r="BS142" i="81"/>
  <c r="BT142" i="81"/>
  <c r="BU142" i="81"/>
  <c r="BV142" i="81"/>
  <c r="BW142" i="81"/>
  <c r="BX142" i="81"/>
  <c r="BY142" i="81"/>
  <c r="BZ142" i="81"/>
  <c r="CA142" i="81"/>
  <c r="CB142" i="81"/>
  <c r="CC142" i="81"/>
  <c r="CD142" i="81"/>
  <c r="CE142" i="81"/>
  <c r="CF142" i="81"/>
  <c r="CG142" i="81"/>
  <c r="CH142" i="81"/>
  <c r="H143" i="81"/>
  <c r="I143" i="81"/>
  <c r="J143" i="81"/>
  <c r="K143" i="81"/>
  <c r="CM143" i="81" s="1"/>
  <c r="L143" i="81"/>
  <c r="M143" i="81"/>
  <c r="N143" i="81"/>
  <c r="O143" i="81"/>
  <c r="P143" i="81"/>
  <c r="Q143" i="81"/>
  <c r="R143" i="81"/>
  <c r="S143" i="81"/>
  <c r="T143" i="81"/>
  <c r="U143" i="81"/>
  <c r="V143" i="81"/>
  <c r="W143" i="81"/>
  <c r="X143" i="81"/>
  <c r="Y143" i="81"/>
  <c r="Z143" i="81"/>
  <c r="AA143" i="81"/>
  <c r="AB143" i="81"/>
  <c r="AC143" i="81"/>
  <c r="AD143" i="81"/>
  <c r="AE143" i="81"/>
  <c r="AF143" i="81"/>
  <c r="AG143" i="81"/>
  <c r="AH143" i="81"/>
  <c r="AI143" i="81"/>
  <c r="AJ143" i="81"/>
  <c r="AK143" i="81"/>
  <c r="AL143" i="81"/>
  <c r="AM143" i="81"/>
  <c r="AN143" i="81"/>
  <c r="AP143" i="81"/>
  <c r="AQ143" i="81"/>
  <c r="AR143" i="81"/>
  <c r="AS143" i="81"/>
  <c r="AT143" i="81"/>
  <c r="AU143" i="81"/>
  <c r="AV143" i="81"/>
  <c r="AW143" i="81"/>
  <c r="AX143" i="81"/>
  <c r="AY143" i="81"/>
  <c r="AZ143" i="81"/>
  <c r="BA143" i="81"/>
  <c r="BB143" i="81"/>
  <c r="BC143" i="81"/>
  <c r="BD143" i="81"/>
  <c r="BE143" i="81"/>
  <c r="BF143" i="81"/>
  <c r="BG143" i="81"/>
  <c r="BH143" i="81"/>
  <c r="BI143" i="81"/>
  <c r="BJ143" i="81"/>
  <c r="BK143" i="81"/>
  <c r="BL143" i="81"/>
  <c r="BM143" i="81"/>
  <c r="BN143" i="81"/>
  <c r="BO143" i="81"/>
  <c r="BP143" i="81"/>
  <c r="BQ143" i="81"/>
  <c r="BS143" i="81"/>
  <c r="BT143" i="81"/>
  <c r="BU143" i="81"/>
  <c r="BV143" i="81"/>
  <c r="BW143" i="81"/>
  <c r="BX143" i="81"/>
  <c r="BY143" i="81"/>
  <c r="BZ143" i="81"/>
  <c r="CA143" i="81"/>
  <c r="CB143" i="81"/>
  <c r="CC143" i="81"/>
  <c r="CD143" i="81"/>
  <c r="CE143" i="81"/>
  <c r="CF143" i="81"/>
  <c r="CG143" i="81"/>
  <c r="CH143" i="81"/>
  <c r="G144" i="81"/>
  <c r="H144" i="81"/>
  <c r="I144" i="81"/>
  <c r="J144" i="81"/>
  <c r="K144" i="81"/>
  <c r="L144" i="81"/>
  <c r="M144" i="81"/>
  <c r="N144" i="81"/>
  <c r="O144" i="81"/>
  <c r="P144" i="81"/>
  <c r="Q144" i="81"/>
  <c r="R144" i="81"/>
  <c r="S144" i="81"/>
  <c r="T144" i="81"/>
  <c r="U144" i="81"/>
  <c r="V144" i="81"/>
  <c r="W144" i="81"/>
  <c r="X144" i="81"/>
  <c r="Y144" i="81"/>
  <c r="Z144" i="81"/>
  <c r="AA144" i="81"/>
  <c r="AB144" i="81"/>
  <c r="AC144" i="81"/>
  <c r="AD144" i="81"/>
  <c r="AE144" i="81"/>
  <c r="AF144" i="81"/>
  <c r="AG144" i="81"/>
  <c r="AH144" i="81"/>
  <c r="AI144" i="81"/>
  <c r="AJ144" i="81"/>
  <c r="AK144" i="81"/>
  <c r="AL144" i="81"/>
  <c r="AM144" i="81"/>
  <c r="AN144" i="81"/>
  <c r="AP144" i="81"/>
  <c r="AQ144" i="81"/>
  <c r="AR144" i="81"/>
  <c r="AS144" i="81"/>
  <c r="AT144" i="81"/>
  <c r="AU144" i="81"/>
  <c r="AV144" i="81"/>
  <c r="AW144" i="81"/>
  <c r="AX144" i="81"/>
  <c r="AY144" i="81"/>
  <c r="AZ144" i="81"/>
  <c r="BA144" i="81"/>
  <c r="BB144" i="81"/>
  <c r="BC144" i="81"/>
  <c r="BD144" i="81"/>
  <c r="BE144" i="81"/>
  <c r="BF144" i="81"/>
  <c r="BG144" i="81"/>
  <c r="BH144" i="81"/>
  <c r="BI144" i="81"/>
  <c r="BJ144" i="81"/>
  <c r="BK144" i="81"/>
  <c r="BL144" i="81"/>
  <c r="BM144" i="81"/>
  <c r="BN144" i="81"/>
  <c r="BO144" i="81"/>
  <c r="BP144" i="81"/>
  <c r="BQ144" i="81"/>
  <c r="BS144" i="81"/>
  <c r="BT144" i="81"/>
  <c r="BU144" i="81"/>
  <c r="BV144" i="81"/>
  <c r="BW144" i="81"/>
  <c r="BX144" i="81"/>
  <c r="BY144" i="81"/>
  <c r="BZ144" i="81"/>
  <c r="CA144" i="81"/>
  <c r="CB144" i="81"/>
  <c r="CC144" i="81"/>
  <c r="CD144" i="81"/>
  <c r="CE144" i="81"/>
  <c r="CF144" i="81"/>
  <c r="CG144" i="81"/>
  <c r="CH144" i="81"/>
  <c r="H145" i="81"/>
  <c r="I145" i="81"/>
  <c r="CM145" i="81" s="1"/>
  <c r="J145" i="81"/>
  <c r="K145" i="81"/>
  <c r="L145" i="81"/>
  <c r="M145" i="81"/>
  <c r="N145" i="81"/>
  <c r="O145" i="81"/>
  <c r="P145" i="81"/>
  <c r="Q145" i="81"/>
  <c r="R145" i="81"/>
  <c r="S145" i="81"/>
  <c r="T145" i="81"/>
  <c r="U145" i="81"/>
  <c r="V145" i="81"/>
  <c r="W145" i="81"/>
  <c r="X145" i="81"/>
  <c r="Y145" i="81"/>
  <c r="Z145" i="81"/>
  <c r="AA145" i="81"/>
  <c r="AB145" i="81"/>
  <c r="AC145" i="81"/>
  <c r="AD145" i="81"/>
  <c r="AE145" i="81"/>
  <c r="AF145" i="81"/>
  <c r="AG145" i="81"/>
  <c r="AH145" i="81"/>
  <c r="AI145" i="81"/>
  <c r="AJ145" i="81"/>
  <c r="AK145" i="81"/>
  <c r="AL145" i="81"/>
  <c r="AM145" i="81"/>
  <c r="AN145" i="81"/>
  <c r="AP145" i="81"/>
  <c r="AQ145" i="81"/>
  <c r="AR145" i="81"/>
  <c r="AS145" i="81"/>
  <c r="AT145" i="81"/>
  <c r="AU145" i="81"/>
  <c r="AV145" i="81"/>
  <c r="AW145" i="81"/>
  <c r="AX145" i="81"/>
  <c r="AY145" i="81"/>
  <c r="AZ145" i="81"/>
  <c r="BA145" i="81"/>
  <c r="BB145" i="81"/>
  <c r="BC145" i="81"/>
  <c r="BD145" i="81"/>
  <c r="BE145" i="81"/>
  <c r="BF145" i="81"/>
  <c r="BG145" i="81"/>
  <c r="BH145" i="81"/>
  <c r="BI145" i="81"/>
  <c r="BJ145" i="81"/>
  <c r="BK145" i="81"/>
  <c r="BL145" i="81"/>
  <c r="BM145" i="81"/>
  <c r="BN145" i="81"/>
  <c r="BO145" i="81"/>
  <c r="BP145" i="81"/>
  <c r="BQ145" i="81"/>
  <c r="BS145" i="81"/>
  <c r="BT145" i="81"/>
  <c r="BU145" i="81"/>
  <c r="BV145" i="81"/>
  <c r="BW145" i="81"/>
  <c r="BX145" i="81"/>
  <c r="BY145" i="81"/>
  <c r="BZ145" i="81"/>
  <c r="CA145" i="81"/>
  <c r="CB145" i="81"/>
  <c r="CC145" i="81"/>
  <c r="CD145" i="81"/>
  <c r="CE145" i="81"/>
  <c r="CF145" i="81"/>
  <c r="CG145" i="81"/>
  <c r="CH145" i="81"/>
  <c r="H146" i="81"/>
  <c r="I146" i="81"/>
  <c r="J146" i="81"/>
  <c r="K146" i="81"/>
  <c r="L146" i="81"/>
  <c r="M146" i="81"/>
  <c r="N146" i="81"/>
  <c r="O146" i="81"/>
  <c r="P146" i="81"/>
  <c r="Q146" i="81"/>
  <c r="R146" i="81"/>
  <c r="S146" i="81"/>
  <c r="T146" i="81"/>
  <c r="U146" i="81"/>
  <c r="V146" i="81"/>
  <c r="W146" i="81"/>
  <c r="X146" i="81"/>
  <c r="Y146" i="81"/>
  <c r="Z146" i="81"/>
  <c r="AA146" i="81"/>
  <c r="AB146" i="81"/>
  <c r="AC146" i="81"/>
  <c r="AD146" i="81"/>
  <c r="AE146" i="81"/>
  <c r="AF146" i="81"/>
  <c r="AG146" i="81"/>
  <c r="AH146" i="81"/>
  <c r="AI146" i="81"/>
  <c r="AJ146" i="81"/>
  <c r="AK146" i="81"/>
  <c r="AL146" i="81"/>
  <c r="AM146" i="81"/>
  <c r="AN146" i="81"/>
  <c r="AP146" i="81"/>
  <c r="AQ146" i="81"/>
  <c r="AR146" i="81"/>
  <c r="AS146" i="81"/>
  <c r="AT146" i="81"/>
  <c r="AU146" i="81"/>
  <c r="AV146" i="81"/>
  <c r="AW146" i="81"/>
  <c r="AX146" i="81"/>
  <c r="AY146" i="81"/>
  <c r="AZ146" i="81"/>
  <c r="BA146" i="81"/>
  <c r="BB146" i="81"/>
  <c r="BC146" i="81"/>
  <c r="BD146" i="81"/>
  <c r="BE146" i="81"/>
  <c r="BF146" i="81"/>
  <c r="BG146" i="81"/>
  <c r="BH146" i="81"/>
  <c r="BI146" i="81"/>
  <c r="BJ146" i="81"/>
  <c r="BK146" i="81"/>
  <c r="BL146" i="81"/>
  <c r="BM146" i="81"/>
  <c r="BN146" i="81"/>
  <c r="BO146" i="81"/>
  <c r="BP146" i="81"/>
  <c r="BQ146" i="81"/>
  <c r="BS146" i="81"/>
  <c r="BT146" i="81"/>
  <c r="BU146" i="81"/>
  <c r="BV146" i="81"/>
  <c r="BW146" i="81"/>
  <c r="BX146" i="81"/>
  <c r="BY146" i="81"/>
  <c r="BZ146" i="81"/>
  <c r="CA146" i="81"/>
  <c r="CB146" i="81"/>
  <c r="CC146" i="81"/>
  <c r="CD146" i="81"/>
  <c r="CE146" i="81"/>
  <c r="CF146" i="81"/>
  <c r="CG146" i="81"/>
  <c r="CH146" i="81"/>
  <c r="G147" i="81"/>
  <c r="H147" i="81"/>
  <c r="I147" i="81"/>
  <c r="J147" i="81"/>
  <c r="K147" i="81"/>
  <c r="L147" i="81"/>
  <c r="M147" i="81"/>
  <c r="N147" i="81"/>
  <c r="O147" i="81"/>
  <c r="P147" i="81"/>
  <c r="Q147" i="81"/>
  <c r="R147" i="81"/>
  <c r="S147" i="81"/>
  <c r="T147" i="81"/>
  <c r="U147" i="81"/>
  <c r="V147" i="81"/>
  <c r="CM147" i="81" s="1"/>
  <c r="W147" i="81"/>
  <c r="X147" i="81"/>
  <c r="Y147" i="81"/>
  <c r="Z147" i="81"/>
  <c r="AA147" i="81"/>
  <c r="AB147" i="81"/>
  <c r="AC147" i="81"/>
  <c r="AD147" i="81"/>
  <c r="AE147" i="81"/>
  <c r="AF147" i="81"/>
  <c r="AG147" i="81"/>
  <c r="AH147" i="81"/>
  <c r="AI147" i="81"/>
  <c r="AJ147" i="81"/>
  <c r="AK147" i="81"/>
  <c r="AL147" i="81"/>
  <c r="AM147" i="81"/>
  <c r="AN147" i="81"/>
  <c r="AP147" i="81"/>
  <c r="AQ147" i="81"/>
  <c r="AR147" i="81"/>
  <c r="AS147" i="81"/>
  <c r="AT147" i="81"/>
  <c r="AU147" i="81"/>
  <c r="AV147" i="81"/>
  <c r="AW147" i="81"/>
  <c r="AX147" i="81"/>
  <c r="AY147" i="81"/>
  <c r="AZ147" i="81"/>
  <c r="BA147" i="81"/>
  <c r="BB147" i="81"/>
  <c r="BC147" i="81"/>
  <c r="BD147" i="81"/>
  <c r="BE147" i="81"/>
  <c r="BF147" i="81"/>
  <c r="BG147" i="81"/>
  <c r="BH147" i="81"/>
  <c r="BI147" i="81"/>
  <c r="BJ147" i="81"/>
  <c r="BK147" i="81"/>
  <c r="BL147" i="81"/>
  <c r="BM147" i="81"/>
  <c r="BN147" i="81"/>
  <c r="BO147" i="81"/>
  <c r="BP147" i="81"/>
  <c r="BQ147" i="81"/>
  <c r="BS147" i="81"/>
  <c r="BT147" i="81"/>
  <c r="BU147" i="81"/>
  <c r="BV147" i="81"/>
  <c r="BW147" i="81"/>
  <c r="BX147" i="81"/>
  <c r="BY147" i="81"/>
  <c r="BZ147" i="81"/>
  <c r="CA147" i="81"/>
  <c r="CB147" i="81"/>
  <c r="CC147" i="81"/>
  <c r="CD147" i="81"/>
  <c r="CE147" i="81"/>
  <c r="CF147" i="81"/>
  <c r="CG147" i="81"/>
  <c r="CH147" i="81"/>
  <c r="H148" i="81"/>
  <c r="I148" i="81"/>
  <c r="J148" i="81"/>
  <c r="K148" i="81"/>
  <c r="L148" i="81"/>
  <c r="M148" i="81"/>
  <c r="N148" i="81"/>
  <c r="O148" i="81"/>
  <c r="P148" i="81"/>
  <c r="Q148" i="81"/>
  <c r="R148" i="81"/>
  <c r="S148" i="81"/>
  <c r="T148" i="81"/>
  <c r="U148" i="81"/>
  <c r="V148" i="81"/>
  <c r="W148" i="81"/>
  <c r="X148" i="81"/>
  <c r="Y148" i="81"/>
  <c r="Z148" i="81"/>
  <c r="AA148" i="81"/>
  <c r="AB148" i="81"/>
  <c r="AC148" i="81"/>
  <c r="AD148" i="81"/>
  <c r="AE148" i="81"/>
  <c r="AF148" i="81"/>
  <c r="AG148" i="81"/>
  <c r="AH148" i="81"/>
  <c r="AI148" i="81"/>
  <c r="AJ148" i="81"/>
  <c r="AK148" i="81"/>
  <c r="AL148" i="81"/>
  <c r="AM148" i="81"/>
  <c r="AN148" i="81"/>
  <c r="AP148" i="81"/>
  <c r="AQ148" i="81"/>
  <c r="AR148" i="81"/>
  <c r="AS148" i="81"/>
  <c r="AT148" i="81"/>
  <c r="AU148" i="81"/>
  <c r="AV148" i="81"/>
  <c r="AW148" i="81"/>
  <c r="AX148" i="81"/>
  <c r="AY148" i="81"/>
  <c r="AZ148" i="81"/>
  <c r="BA148" i="81"/>
  <c r="BB148" i="81"/>
  <c r="BC148" i="81"/>
  <c r="BD148" i="81"/>
  <c r="BE148" i="81"/>
  <c r="BF148" i="81"/>
  <c r="BG148" i="81"/>
  <c r="BH148" i="81"/>
  <c r="BI148" i="81"/>
  <c r="BJ148" i="81"/>
  <c r="BK148" i="81"/>
  <c r="BL148" i="81"/>
  <c r="BM148" i="81"/>
  <c r="BN148" i="81"/>
  <c r="BO148" i="81"/>
  <c r="BP148" i="81"/>
  <c r="BQ148" i="81"/>
  <c r="BS148" i="81"/>
  <c r="BT148" i="81"/>
  <c r="BU148" i="81"/>
  <c r="BV148" i="81"/>
  <c r="BW148" i="81"/>
  <c r="BX148" i="81"/>
  <c r="BY148" i="81"/>
  <c r="BZ148" i="81"/>
  <c r="CA148" i="81"/>
  <c r="CB148" i="81"/>
  <c r="CC148" i="81"/>
  <c r="CD148" i="81"/>
  <c r="CE148" i="81"/>
  <c r="CF148" i="81"/>
  <c r="CG148" i="81"/>
  <c r="CH148" i="81"/>
  <c r="H149" i="81"/>
  <c r="I149" i="81"/>
  <c r="J149" i="81"/>
  <c r="K149" i="81"/>
  <c r="CM149" i="81" s="1"/>
  <c r="L149" i="81"/>
  <c r="M149" i="81"/>
  <c r="N149" i="81"/>
  <c r="O149" i="81"/>
  <c r="P149" i="81"/>
  <c r="Q149" i="81"/>
  <c r="R149" i="81"/>
  <c r="S149" i="81"/>
  <c r="T149" i="81"/>
  <c r="U149" i="81"/>
  <c r="V149" i="81"/>
  <c r="W149" i="81"/>
  <c r="X149" i="81"/>
  <c r="Y149" i="81"/>
  <c r="Z149" i="81"/>
  <c r="AA149" i="81"/>
  <c r="AB149" i="81"/>
  <c r="AC149" i="81"/>
  <c r="AD149" i="81"/>
  <c r="AE149" i="81"/>
  <c r="AF149" i="81"/>
  <c r="AG149" i="81"/>
  <c r="AH149" i="81"/>
  <c r="AI149" i="81"/>
  <c r="AJ149" i="81"/>
  <c r="AK149" i="81"/>
  <c r="AL149" i="81"/>
  <c r="AM149" i="81"/>
  <c r="AN149" i="81"/>
  <c r="AP149" i="81"/>
  <c r="AQ149" i="81"/>
  <c r="AR149" i="81"/>
  <c r="AS149" i="81"/>
  <c r="AT149" i="81"/>
  <c r="AU149" i="81"/>
  <c r="AV149" i="81"/>
  <c r="AW149" i="81"/>
  <c r="AX149" i="81"/>
  <c r="AY149" i="81"/>
  <c r="AZ149" i="81"/>
  <c r="BA149" i="81"/>
  <c r="BB149" i="81"/>
  <c r="BC149" i="81"/>
  <c r="BD149" i="81"/>
  <c r="BE149" i="81"/>
  <c r="BF149" i="81"/>
  <c r="BG149" i="81"/>
  <c r="BH149" i="81"/>
  <c r="BI149" i="81"/>
  <c r="BJ149" i="81"/>
  <c r="BK149" i="81"/>
  <c r="BL149" i="81"/>
  <c r="BM149" i="81"/>
  <c r="BN149" i="81"/>
  <c r="BO149" i="81"/>
  <c r="BP149" i="81"/>
  <c r="BQ149" i="81"/>
  <c r="BS149" i="81"/>
  <c r="BT149" i="81"/>
  <c r="BU149" i="81"/>
  <c r="BV149" i="81"/>
  <c r="BW149" i="81"/>
  <c r="BX149" i="81"/>
  <c r="BY149" i="81"/>
  <c r="BZ149" i="81"/>
  <c r="CA149" i="81"/>
  <c r="CB149" i="81"/>
  <c r="CC149" i="81"/>
  <c r="CD149" i="81"/>
  <c r="CE149" i="81"/>
  <c r="CF149" i="81"/>
  <c r="CG149" i="81"/>
  <c r="CH149" i="81"/>
  <c r="H150" i="81"/>
  <c r="I150" i="81"/>
  <c r="J150" i="81"/>
  <c r="K150" i="81"/>
  <c r="CM150" i="81" s="1"/>
  <c r="L150" i="81"/>
  <c r="M150" i="81"/>
  <c r="N150" i="81"/>
  <c r="O150" i="81"/>
  <c r="P150" i="81"/>
  <c r="Q150" i="81"/>
  <c r="R150" i="81"/>
  <c r="S150" i="81"/>
  <c r="T150" i="81"/>
  <c r="U150" i="81"/>
  <c r="V150" i="81"/>
  <c r="W150" i="81"/>
  <c r="X150" i="81"/>
  <c r="Y150" i="81"/>
  <c r="Z150" i="81"/>
  <c r="AA150" i="81"/>
  <c r="AB150" i="81"/>
  <c r="AC150" i="81"/>
  <c r="AD150" i="81"/>
  <c r="AE150" i="81"/>
  <c r="AF150" i="81"/>
  <c r="AG150" i="81"/>
  <c r="AH150" i="81"/>
  <c r="AI150" i="81"/>
  <c r="AJ150" i="81"/>
  <c r="AK150" i="81"/>
  <c r="AL150" i="81"/>
  <c r="AM150" i="81"/>
  <c r="AN150" i="81"/>
  <c r="AP150" i="81"/>
  <c r="AQ150" i="81"/>
  <c r="AR150" i="81"/>
  <c r="AS150" i="81"/>
  <c r="AT150" i="81"/>
  <c r="AU150" i="81"/>
  <c r="AV150" i="81"/>
  <c r="AW150" i="81"/>
  <c r="AX150" i="81"/>
  <c r="AY150" i="81"/>
  <c r="AZ150" i="81"/>
  <c r="BA150" i="81"/>
  <c r="BB150" i="81"/>
  <c r="BC150" i="81"/>
  <c r="BD150" i="81"/>
  <c r="BE150" i="81"/>
  <c r="BF150" i="81"/>
  <c r="BG150" i="81"/>
  <c r="BH150" i="81"/>
  <c r="BI150" i="81"/>
  <c r="BJ150" i="81"/>
  <c r="BK150" i="81"/>
  <c r="BL150" i="81"/>
  <c r="BM150" i="81"/>
  <c r="BN150" i="81"/>
  <c r="BO150" i="81"/>
  <c r="BP150" i="81"/>
  <c r="BQ150" i="81"/>
  <c r="BS150" i="81"/>
  <c r="BT150" i="81"/>
  <c r="BU150" i="81"/>
  <c r="BV150" i="81"/>
  <c r="BW150" i="81"/>
  <c r="BX150" i="81"/>
  <c r="BY150" i="81"/>
  <c r="BZ150" i="81"/>
  <c r="CA150" i="81"/>
  <c r="CB150" i="81"/>
  <c r="CC150" i="81"/>
  <c r="CD150" i="81"/>
  <c r="CE150" i="81"/>
  <c r="CF150" i="81"/>
  <c r="CG150" i="81"/>
  <c r="CH150" i="81"/>
  <c r="G151" i="81"/>
  <c r="H151" i="81"/>
  <c r="I151" i="81"/>
  <c r="CM151" i="81" s="1"/>
  <c r="J151" i="81"/>
  <c r="K151" i="81"/>
  <c r="L151" i="81"/>
  <c r="M151" i="81"/>
  <c r="N151" i="81"/>
  <c r="O151" i="81"/>
  <c r="P151" i="81"/>
  <c r="Q151" i="81"/>
  <c r="R151" i="81"/>
  <c r="S151" i="81"/>
  <c r="T151" i="81"/>
  <c r="U151" i="81"/>
  <c r="V151" i="81"/>
  <c r="W151" i="81"/>
  <c r="X151" i="81"/>
  <c r="Y151" i="81"/>
  <c r="CN151" i="81" s="1"/>
  <c r="Z151" i="81"/>
  <c r="AA151" i="81"/>
  <c r="AB151" i="81"/>
  <c r="AC151" i="81"/>
  <c r="AD151" i="81"/>
  <c r="AE151" i="81"/>
  <c r="AF151" i="81"/>
  <c r="AG151" i="81"/>
  <c r="AH151" i="81"/>
  <c r="AI151" i="81"/>
  <c r="AJ151" i="81"/>
  <c r="AK151" i="81"/>
  <c r="AL151" i="81"/>
  <c r="AM151" i="81"/>
  <c r="AN151" i="81"/>
  <c r="AP151" i="81"/>
  <c r="AQ151" i="81"/>
  <c r="AR151" i="81"/>
  <c r="AS151" i="81"/>
  <c r="AT151" i="81"/>
  <c r="AU151" i="81"/>
  <c r="AV151" i="81"/>
  <c r="AW151" i="81"/>
  <c r="AX151" i="81"/>
  <c r="AY151" i="81"/>
  <c r="AZ151" i="81"/>
  <c r="BA151" i="81"/>
  <c r="BB151" i="81"/>
  <c r="BC151" i="81"/>
  <c r="BD151" i="81"/>
  <c r="BE151" i="81"/>
  <c r="BF151" i="81"/>
  <c r="BG151" i="81"/>
  <c r="BH151" i="81"/>
  <c r="BI151" i="81"/>
  <c r="BJ151" i="81"/>
  <c r="BK151" i="81"/>
  <c r="BL151" i="81"/>
  <c r="BM151" i="81"/>
  <c r="BN151" i="81"/>
  <c r="BO151" i="81"/>
  <c r="BP151" i="81"/>
  <c r="BQ151" i="81"/>
  <c r="BS151" i="81"/>
  <c r="BT151" i="81"/>
  <c r="BU151" i="81"/>
  <c r="BV151" i="81"/>
  <c r="BW151" i="81"/>
  <c r="BX151" i="81"/>
  <c r="BY151" i="81"/>
  <c r="BZ151" i="81"/>
  <c r="CA151" i="81"/>
  <c r="CB151" i="81"/>
  <c r="CC151" i="81"/>
  <c r="CD151" i="81"/>
  <c r="CE151" i="81"/>
  <c r="CF151" i="81"/>
  <c r="CG151" i="81"/>
  <c r="CH151" i="81"/>
  <c r="G152" i="81"/>
  <c r="H152" i="81"/>
  <c r="I152" i="81"/>
  <c r="J152" i="81"/>
  <c r="K152" i="81"/>
  <c r="CM152" i="81" s="1"/>
  <c r="L152" i="81"/>
  <c r="M152" i="81"/>
  <c r="N152" i="81"/>
  <c r="O152" i="81"/>
  <c r="P152" i="81"/>
  <c r="Q152" i="81"/>
  <c r="R152" i="81"/>
  <c r="S152" i="81"/>
  <c r="T152" i="81"/>
  <c r="U152" i="81"/>
  <c r="V152" i="81"/>
  <c r="W152" i="81"/>
  <c r="X152" i="81"/>
  <c r="Y152" i="81"/>
  <c r="Z152" i="81"/>
  <c r="AA152" i="81"/>
  <c r="AB152" i="81"/>
  <c r="AC152" i="81"/>
  <c r="AD152" i="81"/>
  <c r="AE152" i="81"/>
  <c r="AF152" i="81"/>
  <c r="AG152" i="81"/>
  <c r="AH152" i="81"/>
  <c r="AI152" i="81"/>
  <c r="AJ152" i="81"/>
  <c r="AK152" i="81"/>
  <c r="AL152" i="81"/>
  <c r="AM152" i="81"/>
  <c r="AN152" i="81"/>
  <c r="AP152" i="81"/>
  <c r="AQ152" i="81"/>
  <c r="AR152" i="81"/>
  <c r="AS152" i="81"/>
  <c r="AT152" i="81"/>
  <c r="AU152" i="81"/>
  <c r="AV152" i="81"/>
  <c r="AW152" i="81"/>
  <c r="AX152" i="81"/>
  <c r="AY152" i="81"/>
  <c r="AZ152" i="81"/>
  <c r="BA152" i="81"/>
  <c r="BB152" i="81"/>
  <c r="BC152" i="81"/>
  <c r="BD152" i="81"/>
  <c r="BE152" i="81"/>
  <c r="BF152" i="81"/>
  <c r="BG152" i="81"/>
  <c r="BH152" i="81"/>
  <c r="BI152" i="81"/>
  <c r="BJ152" i="81"/>
  <c r="BK152" i="81"/>
  <c r="BL152" i="81"/>
  <c r="BM152" i="81"/>
  <c r="BN152" i="81"/>
  <c r="BO152" i="81"/>
  <c r="BP152" i="81"/>
  <c r="BQ152" i="81"/>
  <c r="BS152" i="81"/>
  <c r="BT152" i="81"/>
  <c r="BU152" i="81"/>
  <c r="BV152" i="81"/>
  <c r="BW152" i="81"/>
  <c r="BX152" i="81"/>
  <c r="BY152" i="81"/>
  <c r="BZ152" i="81"/>
  <c r="CA152" i="81"/>
  <c r="CB152" i="81"/>
  <c r="CC152" i="81"/>
  <c r="CD152" i="81"/>
  <c r="CE152" i="81"/>
  <c r="CF152" i="81"/>
  <c r="CG152" i="81"/>
  <c r="CH152" i="81"/>
  <c r="G153" i="81"/>
  <c r="H153" i="81"/>
  <c r="I153" i="81"/>
  <c r="J153" i="81"/>
  <c r="K153" i="81"/>
  <c r="L153" i="81"/>
  <c r="M153" i="81"/>
  <c r="N153" i="81"/>
  <c r="O153" i="81"/>
  <c r="P153" i="81"/>
  <c r="Q153" i="81"/>
  <c r="R153" i="81"/>
  <c r="S153" i="81"/>
  <c r="T153" i="81"/>
  <c r="U153" i="81"/>
  <c r="V153" i="81"/>
  <c r="W153" i="81"/>
  <c r="X153" i="81"/>
  <c r="Y153" i="81"/>
  <c r="Z153" i="81"/>
  <c r="AA153" i="81"/>
  <c r="AB153" i="81"/>
  <c r="AC153" i="81"/>
  <c r="AD153" i="81"/>
  <c r="AE153" i="81"/>
  <c r="AF153" i="81"/>
  <c r="AG153" i="81"/>
  <c r="AH153" i="81"/>
  <c r="AI153" i="81"/>
  <c r="AJ153" i="81"/>
  <c r="AK153" i="81"/>
  <c r="AL153" i="81"/>
  <c r="AM153" i="81"/>
  <c r="AN153" i="81"/>
  <c r="AP153" i="81"/>
  <c r="AQ153" i="81"/>
  <c r="AR153" i="81"/>
  <c r="AS153" i="81"/>
  <c r="AT153" i="81"/>
  <c r="AU153" i="81"/>
  <c r="AV153" i="81"/>
  <c r="AW153" i="81"/>
  <c r="AX153" i="81"/>
  <c r="AY153" i="81"/>
  <c r="AZ153" i="81"/>
  <c r="BA153" i="81"/>
  <c r="BB153" i="81"/>
  <c r="BC153" i="81"/>
  <c r="BD153" i="81"/>
  <c r="BE153" i="81"/>
  <c r="BF153" i="81"/>
  <c r="BG153" i="81"/>
  <c r="BH153" i="81"/>
  <c r="BI153" i="81"/>
  <c r="BJ153" i="81"/>
  <c r="BK153" i="81"/>
  <c r="BL153" i="81"/>
  <c r="BM153" i="81"/>
  <c r="BN153" i="81"/>
  <c r="BO153" i="81"/>
  <c r="BP153" i="81"/>
  <c r="BQ153" i="81"/>
  <c r="BS153" i="81"/>
  <c r="BT153" i="81"/>
  <c r="BU153" i="81"/>
  <c r="BV153" i="81"/>
  <c r="BW153" i="81"/>
  <c r="BX153" i="81"/>
  <c r="BY153" i="81"/>
  <c r="BZ153" i="81"/>
  <c r="CA153" i="81"/>
  <c r="CB153" i="81"/>
  <c r="CC153" i="81"/>
  <c r="CD153" i="81"/>
  <c r="CE153" i="81"/>
  <c r="CF153" i="81"/>
  <c r="CG153" i="81"/>
  <c r="CH153" i="81"/>
  <c r="G154" i="81"/>
  <c r="H154" i="81"/>
  <c r="I154" i="81"/>
  <c r="J154" i="81"/>
  <c r="K154" i="81"/>
  <c r="CM154" i="81" s="1"/>
  <c r="L154" i="81"/>
  <c r="M154" i="81"/>
  <c r="N154" i="81"/>
  <c r="O154" i="81"/>
  <c r="P154" i="81"/>
  <c r="Q154" i="81"/>
  <c r="R154" i="81"/>
  <c r="S154" i="81"/>
  <c r="T154" i="81"/>
  <c r="U154" i="81"/>
  <c r="V154" i="81"/>
  <c r="W154" i="81"/>
  <c r="X154" i="81"/>
  <c r="Y154" i="81"/>
  <c r="Z154" i="81"/>
  <c r="AA154" i="81"/>
  <c r="AB154" i="81"/>
  <c r="AC154" i="81"/>
  <c r="AD154" i="81"/>
  <c r="AE154" i="81"/>
  <c r="AF154" i="81"/>
  <c r="AG154" i="81"/>
  <c r="AH154" i="81"/>
  <c r="AI154" i="81"/>
  <c r="AJ154" i="81"/>
  <c r="AK154" i="81"/>
  <c r="AL154" i="81"/>
  <c r="AM154" i="81"/>
  <c r="AN154" i="81"/>
  <c r="AP154" i="81"/>
  <c r="AQ154" i="81"/>
  <c r="AR154" i="81"/>
  <c r="AS154" i="81"/>
  <c r="AT154" i="81"/>
  <c r="AU154" i="81"/>
  <c r="AV154" i="81"/>
  <c r="AW154" i="81"/>
  <c r="AX154" i="81"/>
  <c r="AY154" i="81"/>
  <c r="AZ154" i="81"/>
  <c r="BA154" i="81"/>
  <c r="BB154" i="81"/>
  <c r="BC154" i="81"/>
  <c r="BD154" i="81"/>
  <c r="BE154" i="81"/>
  <c r="BF154" i="81"/>
  <c r="BG154" i="81"/>
  <c r="BH154" i="81"/>
  <c r="BI154" i="81"/>
  <c r="BJ154" i="81"/>
  <c r="BK154" i="81"/>
  <c r="BL154" i="81"/>
  <c r="BM154" i="81"/>
  <c r="BN154" i="81"/>
  <c r="BO154" i="81"/>
  <c r="BP154" i="81"/>
  <c r="BQ154" i="81"/>
  <c r="BS154" i="81"/>
  <c r="BT154" i="81"/>
  <c r="BU154" i="81"/>
  <c r="BV154" i="81"/>
  <c r="BW154" i="81"/>
  <c r="BX154" i="81"/>
  <c r="BY154" i="81"/>
  <c r="BZ154" i="81"/>
  <c r="CA154" i="81"/>
  <c r="CB154" i="81"/>
  <c r="CC154" i="81"/>
  <c r="CD154" i="81"/>
  <c r="CE154" i="81"/>
  <c r="CF154" i="81"/>
  <c r="CG154" i="81"/>
  <c r="CH154" i="81"/>
  <c r="G155" i="81"/>
  <c r="H155" i="81"/>
  <c r="I155" i="81"/>
  <c r="J155" i="81"/>
  <c r="K155" i="81"/>
  <c r="L155" i="81"/>
  <c r="M155" i="81"/>
  <c r="N155" i="81"/>
  <c r="O155" i="81"/>
  <c r="P155" i="81"/>
  <c r="R155" i="81"/>
  <c r="S155" i="81"/>
  <c r="T155" i="81"/>
  <c r="U155" i="81"/>
  <c r="V155" i="81"/>
  <c r="W155" i="81"/>
  <c r="X155" i="81"/>
  <c r="Y155" i="81"/>
  <c r="Z155" i="81"/>
  <c r="AA155" i="81"/>
  <c r="AB155" i="81"/>
  <c r="AC155" i="81"/>
  <c r="AD155" i="81"/>
  <c r="AE155" i="81"/>
  <c r="AF155" i="81"/>
  <c r="AG155" i="81"/>
  <c r="AH155" i="81"/>
  <c r="AI155" i="81"/>
  <c r="AJ155" i="81"/>
  <c r="AK155" i="81"/>
  <c r="AL155" i="81"/>
  <c r="AM155" i="81"/>
  <c r="AN155" i="81"/>
  <c r="AP155" i="81"/>
  <c r="AQ155" i="81"/>
  <c r="AR155" i="81"/>
  <c r="AS155" i="81"/>
  <c r="AT155" i="81"/>
  <c r="AU155" i="81"/>
  <c r="AV155" i="81"/>
  <c r="AW155" i="81"/>
  <c r="AX155" i="81"/>
  <c r="AY155" i="81"/>
  <c r="AZ155" i="81"/>
  <c r="BA155" i="81"/>
  <c r="BB155" i="81"/>
  <c r="BC155" i="81"/>
  <c r="BD155" i="81"/>
  <c r="BE155" i="81"/>
  <c r="BF155" i="81"/>
  <c r="BG155" i="81"/>
  <c r="BH155" i="81"/>
  <c r="BI155" i="81"/>
  <c r="BJ155" i="81"/>
  <c r="BK155" i="81"/>
  <c r="BL155" i="81"/>
  <c r="BM155" i="81"/>
  <c r="BN155" i="81"/>
  <c r="BO155" i="81"/>
  <c r="BP155" i="81"/>
  <c r="BQ155" i="81"/>
  <c r="BS155" i="81"/>
  <c r="BT155" i="81"/>
  <c r="BU155" i="81"/>
  <c r="BV155" i="81"/>
  <c r="BW155" i="81"/>
  <c r="BX155" i="81"/>
  <c r="BY155" i="81"/>
  <c r="BZ155" i="81"/>
  <c r="CA155" i="81"/>
  <c r="CB155" i="81"/>
  <c r="CC155" i="81"/>
  <c r="CD155" i="81"/>
  <c r="CE155" i="81"/>
  <c r="CF155" i="81"/>
  <c r="CG155" i="81"/>
  <c r="CH155" i="81"/>
  <c r="G156" i="81"/>
  <c r="H156" i="81"/>
  <c r="I156" i="81"/>
  <c r="J156" i="81"/>
  <c r="K156" i="81"/>
  <c r="L156" i="81"/>
  <c r="M156" i="81"/>
  <c r="N156" i="81"/>
  <c r="O156" i="81"/>
  <c r="P156" i="81"/>
  <c r="Q156" i="81"/>
  <c r="R156" i="81"/>
  <c r="S156" i="81"/>
  <c r="T156" i="81"/>
  <c r="U156" i="81"/>
  <c r="V156" i="81"/>
  <c r="W156" i="81"/>
  <c r="X156" i="81"/>
  <c r="Y156" i="81"/>
  <c r="Z156" i="81"/>
  <c r="AA156" i="81"/>
  <c r="AB156" i="81"/>
  <c r="AC156" i="81"/>
  <c r="AD156" i="81"/>
  <c r="AE156" i="81"/>
  <c r="AF156" i="81"/>
  <c r="AG156" i="81"/>
  <c r="AH156" i="81"/>
  <c r="AI156" i="81"/>
  <c r="AJ156" i="81"/>
  <c r="AK156" i="81"/>
  <c r="AL156" i="81"/>
  <c r="AM156" i="81"/>
  <c r="AN156" i="81"/>
  <c r="AP156" i="81"/>
  <c r="AQ156" i="81"/>
  <c r="AR156" i="81"/>
  <c r="AS156" i="81"/>
  <c r="AT156" i="81"/>
  <c r="AU156" i="81"/>
  <c r="AV156" i="81"/>
  <c r="AW156" i="81"/>
  <c r="AX156" i="81"/>
  <c r="AY156" i="81"/>
  <c r="AZ156" i="81"/>
  <c r="BA156" i="81"/>
  <c r="BB156" i="81"/>
  <c r="BC156" i="81"/>
  <c r="BD156" i="81"/>
  <c r="BE156" i="81"/>
  <c r="BF156" i="81"/>
  <c r="BG156" i="81"/>
  <c r="BH156" i="81"/>
  <c r="BI156" i="81"/>
  <c r="BJ156" i="81"/>
  <c r="BK156" i="81"/>
  <c r="BL156" i="81"/>
  <c r="BM156" i="81"/>
  <c r="BN156" i="81"/>
  <c r="BO156" i="81"/>
  <c r="BP156" i="81"/>
  <c r="BQ156" i="81"/>
  <c r="BS156" i="81"/>
  <c r="BT156" i="81"/>
  <c r="BU156" i="81"/>
  <c r="BV156" i="81"/>
  <c r="BW156" i="81"/>
  <c r="BX156" i="81"/>
  <c r="BY156" i="81"/>
  <c r="BZ156" i="81"/>
  <c r="CA156" i="81"/>
  <c r="CB156" i="81"/>
  <c r="CC156" i="81"/>
  <c r="CD156" i="81"/>
  <c r="CE156" i="81"/>
  <c r="CF156" i="81"/>
  <c r="CG156" i="81"/>
  <c r="CH156" i="81"/>
  <c r="G157" i="81"/>
  <c r="H157" i="81"/>
  <c r="I157" i="81"/>
  <c r="J157" i="81"/>
  <c r="K157" i="81"/>
  <c r="L157" i="81"/>
  <c r="M157" i="81"/>
  <c r="N157" i="81"/>
  <c r="O157" i="81"/>
  <c r="P157" i="81"/>
  <c r="Q157" i="81"/>
  <c r="R157" i="81"/>
  <c r="S157" i="81"/>
  <c r="T157" i="81"/>
  <c r="U157" i="81"/>
  <c r="V157" i="81"/>
  <c r="CM157" i="81" s="1"/>
  <c r="W157" i="81"/>
  <c r="X157" i="81"/>
  <c r="Y157" i="81"/>
  <c r="Z157" i="81"/>
  <c r="AA157" i="81"/>
  <c r="AB157" i="81"/>
  <c r="AC157" i="81"/>
  <c r="AD157" i="81"/>
  <c r="AE157" i="81"/>
  <c r="AF157" i="81"/>
  <c r="AG157" i="81"/>
  <c r="AH157" i="81"/>
  <c r="AI157" i="81"/>
  <c r="AJ157" i="81"/>
  <c r="AK157" i="81"/>
  <c r="AL157" i="81"/>
  <c r="AM157" i="81"/>
  <c r="AN157" i="81"/>
  <c r="AP157" i="81"/>
  <c r="AQ157" i="81"/>
  <c r="AR157" i="81"/>
  <c r="AS157" i="81"/>
  <c r="AT157" i="81"/>
  <c r="AU157" i="81"/>
  <c r="AV157" i="81"/>
  <c r="AW157" i="81"/>
  <c r="AX157" i="81"/>
  <c r="AY157" i="81"/>
  <c r="AZ157" i="81"/>
  <c r="BA157" i="81"/>
  <c r="BB157" i="81"/>
  <c r="BC157" i="81"/>
  <c r="BD157" i="81"/>
  <c r="BE157" i="81"/>
  <c r="BF157" i="81"/>
  <c r="BG157" i="81"/>
  <c r="BH157" i="81"/>
  <c r="BI157" i="81"/>
  <c r="BJ157" i="81"/>
  <c r="BK157" i="81"/>
  <c r="BL157" i="81"/>
  <c r="BM157" i="81"/>
  <c r="BN157" i="81"/>
  <c r="BO157" i="81"/>
  <c r="BP157" i="81"/>
  <c r="BQ157" i="81"/>
  <c r="BS157" i="81"/>
  <c r="BT157" i="81"/>
  <c r="BU157" i="81"/>
  <c r="BV157" i="81"/>
  <c r="BW157" i="81"/>
  <c r="BX157" i="81"/>
  <c r="BY157" i="81"/>
  <c r="BZ157" i="81"/>
  <c r="CA157" i="81"/>
  <c r="CB157" i="81"/>
  <c r="CC157" i="81"/>
  <c r="CD157" i="81"/>
  <c r="CE157" i="81"/>
  <c r="CF157" i="81"/>
  <c r="CG157" i="81"/>
  <c r="CH157" i="81"/>
  <c r="G158" i="81"/>
  <c r="H158" i="81"/>
  <c r="I158" i="81"/>
  <c r="J158" i="81"/>
  <c r="K158" i="81"/>
  <c r="L158" i="81"/>
  <c r="M158" i="81"/>
  <c r="N158" i="81"/>
  <c r="O158" i="81"/>
  <c r="P158" i="81"/>
  <c r="Q158" i="81"/>
  <c r="R158" i="81"/>
  <c r="S158" i="81"/>
  <c r="T158" i="81"/>
  <c r="U158" i="81"/>
  <c r="V158" i="81"/>
  <c r="W158" i="81"/>
  <c r="X158" i="81"/>
  <c r="Y158" i="81"/>
  <c r="Z158" i="81"/>
  <c r="AA158" i="81"/>
  <c r="AB158" i="81"/>
  <c r="AC158" i="81"/>
  <c r="AD158" i="81"/>
  <c r="AE158" i="81"/>
  <c r="AF158" i="81"/>
  <c r="AG158" i="81"/>
  <c r="AH158" i="81"/>
  <c r="AI158" i="81"/>
  <c r="AJ158" i="81"/>
  <c r="AK158" i="81"/>
  <c r="AL158" i="81"/>
  <c r="AM158" i="81"/>
  <c r="AN158" i="81"/>
  <c r="AP158" i="81"/>
  <c r="AQ158" i="81"/>
  <c r="AR158" i="81"/>
  <c r="AS158" i="81"/>
  <c r="AT158" i="81"/>
  <c r="AU158" i="81"/>
  <c r="AV158" i="81"/>
  <c r="AW158" i="81"/>
  <c r="AX158" i="81"/>
  <c r="AY158" i="81"/>
  <c r="AZ158" i="81"/>
  <c r="BA158" i="81"/>
  <c r="BB158" i="81"/>
  <c r="BC158" i="81"/>
  <c r="BD158" i="81"/>
  <c r="BE158" i="81"/>
  <c r="BF158" i="81"/>
  <c r="BG158" i="81"/>
  <c r="BH158" i="81"/>
  <c r="BI158" i="81"/>
  <c r="BJ158" i="81"/>
  <c r="BK158" i="81"/>
  <c r="BL158" i="81"/>
  <c r="BM158" i="81"/>
  <c r="BN158" i="81"/>
  <c r="BO158" i="81"/>
  <c r="BP158" i="81"/>
  <c r="BQ158" i="81"/>
  <c r="BS158" i="81"/>
  <c r="BT158" i="81"/>
  <c r="BU158" i="81"/>
  <c r="BV158" i="81"/>
  <c r="BW158" i="81"/>
  <c r="BX158" i="81"/>
  <c r="BY158" i="81"/>
  <c r="BZ158" i="81"/>
  <c r="CA158" i="81"/>
  <c r="CB158" i="81"/>
  <c r="CC158" i="81"/>
  <c r="CD158" i="81"/>
  <c r="CE158" i="81"/>
  <c r="CF158" i="81"/>
  <c r="CG158" i="81"/>
  <c r="CH158" i="81"/>
  <c r="G159" i="81"/>
  <c r="H159" i="81"/>
  <c r="I159" i="81"/>
  <c r="J159" i="81"/>
  <c r="K159" i="81"/>
  <c r="L159" i="81"/>
  <c r="M159" i="81"/>
  <c r="N159" i="81"/>
  <c r="O159" i="81"/>
  <c r="P159" i="81"/>
  <c r="Q159" i="81"/>
  <c r="R159" i="81"/>
  <c r="S159" i="81"/>
  <c r="T159" i="81"/>
  <c r="U159" i="81"/>
  <c r="V159" i="81"/>
  <c r="W159" i="81"/>
  <c r="X159" i="81"/>
  <c r="Y159" i="81"/>
  <c r="Z159" i="81"/>
  <c r="AA159" i="81"/>
  <c r="AB159" i="81"/>
  <c r="AC159" i="81"/>
  <c r="AD159" i="81"/>
  <c r="AE159" i="81"/>
  <c r="AF159" i="81"/>
  <c r="AG159" i="81"/>
  <c r="AH159" i="81"/>
  <c r="AI159" i="81"/>
  <c r="AJ159" i="81"/>
  <c r="AK159" i="81"/>
  <c r="AL159" i="81"/>
  <c r="AM159" i="81"/>
  <c r="AN159" i="81"/>
  <c r="AP159" i="81"/>
  <c r="AQ159" i="81"/>
  <c r="AR159" i="81"/>
  <c r="AS159" i="81"/>
  <c r="AT159" i="81"/>
  <c r="AU159" i="81"/>
  <c r="AV159" i="81"/>
  <c r="AW159" i="81"/>
  <c r="AX159" i="81"/>
  <c r="AY159" i="81"/>
  <c r="AZ159" i="81"/>
  <c r="BA159" i="81"/>
  <c r="BB159" i="81"/>
  <c r="BC159" i="81"/>
  <c r="BD159" i="81"/>
  <c r="BE159" i="81"/>
  <c r="BF159" i="81"/>
  <c r="BG159" i="81"/>
  <c r="BH159" i="81"/>
  <c r="BI159" i="81"/>
  <c r="BJ159" i="81"/>
  <c r="BK159" i="81"/>
  <c r="BL159" i="81"/>
  <c r="BM159" i="81"/>
  <c r="BN159" i="81"/>
  <c r="BO159" i="81"/>
  <c r="BP159" i="81"/>
  <c r="BQ159" i="81"/>
  <c r="BS159" i="81"/>
  <c r="BT159" i="81"/>
  <c r="BU159" i="81"/>
  <c r="BV159" i="81"/>
  <c r="BW159" i="81"/>
  <c r="BX159" i="81"/>
  <c r="BY159" i="81"/>
  <c r="BZ159" i="81"/>
  <c r="CA159" i="81"/>
  <c r="CB159" i="81"/>
  <c r="CC159" i="81"/>
  <c r="CD159" i="81"/>
  <c r="CE159" i="81"/>
  <c r="CF159" i="81"/>
  <c r="CG159" i="81"/>
  <c r="CH159" i="81"/>
  <c r="G160" i="81"/>
  <c r="H160" i="81"/>
  <c r="I160" i="81"/>
  <c r="J160" i="81"/>
  <c r="K160" i="81"/>
  <c r="L160" i="81"/>
  <c r="M160" i="81"/>
  <c r="N160" i="81"/>
  <c r="O160" i="81"/>
  <c r="P160" i="81"/>
  <c r="Q160" i="81"/>
  <c r="R160" i="81"/>
  <c r="S160" i="81"/>
  <c r="T160" i="81"/>
  <c r="U160" i="81"/>
  <c r="V160" i="81"/>
  <c r="W160" i="81"/>
  <c r="X160" i="81"/>
  <c r="Y160" i="81"/>
  <c r="Z160" i="81"/>
  <c r="AA160" i="81"/>
  <c r="AB160" i="81"/>
  <c r="AC160" i="81"/>
  <c r="AD160" i="81"/>
  <c r="AE160" i="81"/>
  <c r="AF160" i="81"/>
  <c r="AG160" i="81"/>
  <c r="AH160" i="81"/>
  <c r="AI160" i="81"/>
  <c r="AJ160" i="81"/>
  <c r="AK160" i="81"/>
  <c r="AL160" i="81"/>
  <c r="AM160" i="81"/>
  <c r="AN160" i="81"/>
  <c r="AP160" i="81"/>
  <c r="AQ160" i="81"/>
  <c r="AR160" i="81"/>
  <c r="AS160" i="81"/>
  <c r="AT160" i="81"/>
  <c r="AU160" i="81"/>
  <c r="AV160" i="81"/>
  <c r="AW160" i="81"/>
  <c r="AX160" i="81"/>
  <c r="AY160" i="81"/>
  <c r="AZ160" i="81"/>
  <c r="BA160" i="81"/>
  <c r="BB160" i="81"/>
  <c r="BC160" i="81"/>
  <c r="BD160" i="81"/>
  <c r="BE160" i="81"/>
  <c r="BF160" i="81"/>
  <c r="BG160" i="81"/>
  <c r="BH160" i="81"/>
  <c r="BI160" i="81"/>
  <c r="BJ160" i="81"/>
  <c r="BK160" i="81"/>
  <c r="BL160" i="81"/>
  <c r="BM160" i="81"/>
  <c r="BN160" i="81"/>
  <c r="BO160" i="81"/>
  <c r="BP160" i="81"/>
  <c r="BQ160" i="81"/>
  <c r="BS160" i="81"/>
  <c r="BT160" i="81"/>
  <c r="BU160" i="81"/>
  <c r="BV160" i="81"/>
  <c r="BW160" i="81"/>
  <c r="BX160" i="81"/>
  <c r="BY160" i="81"/>
  <c r="BZ160" i="81"/>
  <c r="CA160" i="81"/>
  <c r="CB160" i="81"/>
  <c r="CC160" i="81"/>
  <c r="CD160" i="81"/>
  <c r="CE160" i="81"/>
  <c r="CF160" i="81"/>
  <c r="CG160" i="81"/>
  <c r="CH160" i="81"/>
  <c r="G161" i="81"/>
  <c r="H161" i="81"/>
  <c r="I161" i="81"/>
  <c r="J161" i="81"/>
  <c r="K161" i="81"/>
  <c r="L161" i="81"/>
  <c r="M161" i="81"/>
  <c r="N161" i="81"/>
  <c r="O161" i="81"/>
  <c r="P161" i="81"/>
  <c r="Q161" i="81"/>
  <c r="R161" i="81"/>
  <c r="S161" i="81"/>
  <c r="T161" i="81"/>
  <c r="U161" i="81"/>
  <c r="V161" i="81"/>
  <c r="W161" i="81"/>
  <c r="X161" i="81"/>
  <c r="Y161" i="81"/>
  <c r="Z161" i="81"/>
  <c r="AA161" i="81"/>
  <c r="AB161" i="81"/>
  <c r="AC161" i="81"/>
  <c r="AD161" i="81"/>
  <c r="AE161" i="81"/>
  <c r="AF161" i="81"/>
  <c r="AG161" i="81"/>
  <c r="AH161" i="81"/>
  <c r="AI161" i="81"/>
  <c r="AJ161" i="81"/>
  <c r="AK161" i="81"/>
  <c r="AL161" i="81"/>
  <c r="AM161" i="81"/>
  <c r="AN161" i="81"/>
  <c r="AP161" i="81"/>
  <c r="AQ161" i="81"/>
  <c r="AR161" i="81"/>
  <c r="AS161" i="81"/>
  <c r="AT161" i="81"/>
  <c r="AU161" i="81"/>
  <c r="AV161" i="81"/>
  <c r="AW161" i="81"/>
  <c r="AX161" i="81"/>
  <c r="AY161" i="81"/>
  <c r="AZ161" i="81"/>
  <c r="BA161" i="81"/>
  <c r="BB161" i="81"/>
  <c r="BC161" i="81"/>
  <c r="BD161" i="81"/>
  <c r="BE161" i="81"/>
  <c r="BF161" i="81"/>
  <c r="BG161" i="81"/>
  <c r="BH161" i="81"/>
  <c r="BI161" i="81"/>
  <c r="BJ161" i="81"/>
  <c r="BK161" i="81"/>
  <c r="BL161" i="81"/>
  <c r="BM161" i="81"/>
  <c r="BN161" i="81"/>
  <c r="BO161" i="81"/>
  <c r="BP161" i="81"/>
  <c r="BQ161" i="81"/>
  <c r="BS161" i="81"/>
  <c r="BT161" i="81"/>
  <c r="BU161" i="81"/>
  <c r="BV161" i="81"/>
  <c r="BW161" i="81"/>
  <c r="BX161" i="81"/>
  <c r="BY161" i="81"/>
  <c r="BZ161" i="81"/>
  <c r="CA161" i="81"/>
  <c r="CB161" i="81"/>
  <c r="CC161" i="81"/>
  <c r="CD161" i="81"/>
  <c r="CE161" i="81"/>
  <c r="CF161" i="81"/>
  <c r="CG161" i="81"/>
  <c r="CH161" i="81"/>
  <c r="H162" i="81"/>
  <c r="I162" i="81"/>
  <c r="J162" i="81"/>
  <c r="K162" i="81"/>
  <c r="L162" i="81"/>
  <c r="M162" i="81"/>
  <c r="N162" i="81"/>
  <c r="O162" i="81"/>
  <c r="P162" i="81"/>
  <c r="Q162" i="81"/>
  <c r="R162" i="81"/>
  <c r="S162" i="81"/>
  <c r="T162" i="81"/>
  <c r="U162" i="81"/>
  <c r="V162" i="81"/>
  <c r="W162" i="81"/>
  <c r="X162" i="81"/>
  <c r="Y162" i="81"/>
  <c r="Z162" i="81"/>
  <c r="AA162" i="81"/>
  <c r="AB162" i="81"/>
  <c r="AC162" i="81"/>
  <c r="AD162" i="81"/>
  <c r="AE162" i="81"/>
  <c r="AF162" i="81"/>
  <c r="AG162" i="81"/>
  <c r="AH162" i="81"/>
  <c r="AI162" i="81"/>
  <c r="AJ162" i="81"/>
  <c r="AK162" i="81"/>
  <c r="AL162" i="81"/>
  <c r="AM162" i="81"/>
  <c r="AN162" i="81"/>
  <c r="AP162" i="81"/>
  <c r="AQ162" i="81"/>
  <c r="AR162" i="81"/>
  <c r="AS162" i="81"/>
  <c r="AT162" i="81"/>
  <c r="AU162" i="81"/>
  <c r="AV162" i="81"/>
  <c r="AW162" i="81"/>
  <c r="AX162" i="81"/>
  <c r="AY162" i="81"/>
  <c r="AZ162" i="81"/>
  <c r="BA162" i="81"/>
  <c r="BB162" i="81"/>
  <c r="BC162" i="81"/>
  <c r="BD162" i="81"/>
  <c r="BE162" i="81"/>
  <c r="BF162" i="81"/>
  <c r="BG162" i="81"/>
  <c r="BH162" i="81"/>
  <c r="BI162" i="81"/>
  <c r="BJ162" i="81"/>
  <c r="BK162" i="81"/>
  <c r="BL162" i="81"/>
  <c r="BM162" i="81"/>
  <c r="BN162" i="81"/>
  <c r="BO162" i="81"/>
  <c r="BP162" i="81"/>
  <c r="BQ162" i="81"/>
  <c r="BS162" i="81"/>
  <c r="BT162" i="81"/>
  <c r="BU162" i="81"/>
  <c r="BV162" i="81"/>
  <c r="BW162" i="81"/>
  <c r="BX162" i="81"/>
  <c r="BY162" i="81"/>
  <c r="BZ162" i="81"/>
  <c r="CA162" i="81"/>
  <c r="CB162" i="81"/>
  <c r="CC162" i="81"/>
  <c r="CD162" i="81"/>
  <c r="CE162" i="81"/>
  <c r="CF162" i="81"/>
  <c r="CG162" i="81"/>
  <c r="CH162" i="81"/>
  <c r="G163" i="81"/>
  <c r="H163" i="81"/>
  <c r="I163" i="81"/>
  <c r="J163" i="81"/>
  <c r="K163" i="81"/>
  <c r="CM163" i="81" s="1"/>
  <c r="L163" i="81"/>
  <c r="M163" i="81"/>
  <c r="N163" i="81"/>
  <c r="O163" i="81"/>
  <c r="P163" i="81"/>
  <c r="Q163" i="81"/>
  <c r="R163" i="81"/>
  <c r="S163" i="81"/>
  <c r="T163" i="81"/>
  <c r="U163" i="81"/>
  <c r="V163" i="81"/>
  <c r="W163" i="81"/>
  <c r="X163" i="81"/>
  <c r="Y163" i="81"/>
  <c r="Z163" i="81"/>
  <c r="AA163" i="81"/>
  <c r="AB163" i="81"/>
  <c r="AC163" i="81"/>
  <c r="AD163" i="81"/>
  <c r="AE163" i="81"/>
  <c r="AF163" i="81"/>
  <c r="AG163" i="81"/>
  <c r="AH163" i="81"/>
  <c r="AI163" i="81"/>
  <c r="AJ163" i="81"/>
  <c r="AK163" i="81"/>
  <c r="AL163" i="81"/>
  <c r="AM163" i="81"/>
  <c r="AN163" i="81"/>
  <c r="AP163" i="81"/>
  <c r="AQ163" i="81"/>
  <c r="AR163" i="81"/>
  <c r="AS163" i="81"/>
  <c r="AT163" i="81"/>
  <c r="AU163" i="81"/>
  <c r="AV163" i="81"/>
  <c r="AW163" i="81"/>
  <c r="AX163" i="81"/>
  <c r="AY163" i="81"/>
  <c r="AZ163" i="81"/>
  <c r="BA163" i="81"/>
  <c r="BB163" i="81"/>
  <c r="BC163" i="81"/>
  <c r="BD163" i="81"/>
  <c r="BE163" i="81"/>
  <c r="BF163" i="81"/>
  <c r="BG163" i="81"/>
  <c r="BH163" i="81"/>
  <c r="BI163" i="81"/>
  <c r="BJ163" i="81"/>
  <c r="BK163" i="81"/>
  <c r="BL163" i="81"/>
  <c r="BM163" i="81"/>
  <c r="BN163" i="81"/>
  <c r="BO163" i="81"/>
  <c r="BP163" i="81"/>
  <c r="BQ163" i="81"/>
  <c r="BS163" i="81"/>
  <c r="BT163" i="81"/>
  <c r="BU163" i="81"/>
  <c r="BV163" i="81"/>
  <c r="BW163" i="81"/>
  <c r="BX163" i="81"/>
  <c r="BY163" i="81"/>
  <c r="BZ163" i="81"/>
  <c r="CA163" i="81"/>
  <c r="CB163" i="81"/>
  <c r="CC163" i="81"/>
  <c r="CD163" i="81"/>
  <c r="CE163" i="81"/>
  <c r="CF163" i="81"/>
  <c r="CG163" i="81"/>
  <c r="CH163" i="81"/>
  <c r="G165" i="81"/>
  <c r="H165" i="81"/>
  <c r="I165" i="81"/>
  <c r="J165" i="81"/>
  <c r="K165" i="81"/>
  <c r="L165" i="81"/>
  <c r="M165" i="81"/>
  <c r="N165" i="81"/>
  <c r="O165" i="81"/>
  <c r="P165" i="81"/>
  <c r="Q165" i="81"/>
  <c r="R165" i="81"/>
  <c r="S165" i="81"/>
  <c r="T165" i="81"/>
  <c r="U165" i="81"/>
  <c r="V165" i="81"/>
  <c r="W165" i="81"/>
  <c r="X165" i="81"/>
  <c r="Y165" i="81"/>
  <c r="Z165" i="81"/>
  <c r="AA165" i="81"/>
  <c r="AB165" i="81"/>
  <c r="AC165" i="81"/>
  <c r="AD165" i="81"/>
  <c r="AE165" i="81"/>
  <c r="AF165" i="81"/>
  <c r="AG165" i="81"/>
  <c r="AH165" i="81"/>
  <c r="AI165" i="81"/>
  <c r="AJ165" i="81"/>
  <c r="AK165" i="81"/>
  <c r="AL165" i="81"/>
  <c r="AM165" i="81"/>
  <c r="AN165" i="81"/>
  <c r="AP165" i="81"/>
  <c r="AQ165" i="81"/>
  <c r="AR165" i="81"/>
  <c r="AS165" i="81"/>
  <c r="AT165" i="81"/>
  <c r="AU165" i="81"/>
  <c r="AV165" i="81"/>
  <c r="AW165" i="81"/>
  <c r="AX165" i="81"/>
  <c r="AY165" i="81"/>
  <c r="AZ165" i="81"/>
  <c r="BA165" i="81"/>
  <c r="BB165" i="81"/>
  <c r="BC165" i="81"/>
  <c r="BD165" i="81"/>
  <c r="BE165" i="81"/>
  <c r="BF165" i="81"/>
  <c r="BG165" i="81"/>
  <c r="BH165" i="81"/>
  <c r="BI165" i="81"/>
  <c r="BJ165" i="81"/>
  <c r="BK165" i="81"/>
  <c r="BL165" i="81"/>
  <c r="BM165" i="81"/>
  <c r="BN165" i="81"/>
  <c r="BO165" i="81"/>
  <c r="BP165" i="81"/>
  <c r="BQ165" i="81"/>
  <c r="BS165" i="81"/>
  <c r="BT165" i="81"/>
  <c r="BU165" i="81"/>
  <c r="BV165" i="81"/>
  <c r="BW165" i="81"/>
  <c r="BX165" i="81"/>
  <c r="BY165" i="81"/>
  <c r="BZ165" i="81"/>
  <c r="CA165" i="81"/>
  <c r="CB165" i="81"/>
  <c r="CC165" i="81"/>
  <c r="CD165" i="81"/>
  <c r="CE165" i="81"/>
  <c r="CF165" i="81"/>
  <c r="CG165" i="81"/>
  <c r="CH165" i="81"/>
  <c r="G167" i="81"/>
  <c r="H167" i="81"/>
  <c r="I167" i="81"/>
  <c r="J167" i="81"/>
  <c r="K167" i="81"/>
  <c r="L167" i="81"/>
  <c r="M167" i="81"/>
  <c r="N167" i="81"/>
  <c r="O167" i="81"/>
  <c r="P167" i="81"/>
  <c r="Q167" i="81"/>
  <c r="R167" i="81"/>
  <c r="S167" i="81"/>
  <c r="T167" i="81"/>
  <c r="U167" i="81"/>
  <c r="V167" i="81"/>
  <c r="W167" i="81"/>
  <c r="X167" i="81"/>
  <c r="Y167" i="81"/>
  <c r="Z167" i="81"/>
  <c r="AA167" i="81"/>
  <c r="AB167" i="81"/>
  <c r="AC167" i="81"/>
  <c r="AD167" i="81"/>
  <c r="AE167" i="81"/>
  <c r="AF167" i="81"/>
  <c r="AG167" i="81"/>
  <c r="AH167" i="81"/>
  <c r="AI167" i="81"/>
  <c r="AJ167" i="81"/>
  <c r="AK167" i="81"/>
  <c r="AL167" i="81"/>
  <c r="AM167" i="81"/>
  <c r="AN167" i="81"/>
  <c r="AP167" i="81"/>
  <c r="AQ167" i="81"/>
  <c r="AR167" i="81"/>
  <c r="AS167" i="81"/>
  <c r="AT167" i="81"/>
  <c r="AU167" i="81"/>
  <c r="AV167" i="81"/>
  <c r="AW167" i="81"/>
  <c r="AX167" i="81"/>
  <c r="AY167" i="81"/>
  <c r="AZ167" i="81"/>
  <c r="BA167" i="81"/>
  <c r="BB167" i="81"/>
  <c r="BC167" i="81"/>
  <c r="BD167" i="81"/>
  <c r="BE167" i="81"/>
  <c r="BF167" i="81"/>
  <c r="BG167" i="81"/>
  <c r="BH167" i="81"/>
  <c r="BI167" i="81"/>
  <c r="BJ167" i="81"/>
  <c r="BK167" i="81"/>
  <c r="BL167" i="81"/>
  <c r="BM167" i="81"/>
  <c r="BN167" i="81"/>
  <c r="BO167" i="81"/>
  <c r="BP167" i="81"/>
  <c r="BQ167" i="81"/>
  <c r="BS167" i="81"/>
  <c r="BT167" i="81"/>
  <c r="BU167" i="81"/>
  <c r="BV167" i="81"/>
  <c r="BW167" i="81"/>
  <c r="BX167" i="81"/>
  <c r="BY167" i="81"/>
  <c r="BZ167" i="81"/>
  <c r="CA167" i="81"/>
  <c r="CB167" i="81"/>
  <c r="CC167" i="81"/>
  <c r="CD167" i="81"/>
  <c r="CE167" i="81"/>
  <c r="CF167" i="81"/>
  <c r="CG167" i="81"/>
  <c r="CH167" i="81"/>
  <c r="G168" i="81"/>
  <c r="H168" i="81"/>
  <c r="I168" i="81"/>
  <c r="J168" i="81"/>
  <c r="K168" i="81"/>
  <c r="L168" i="81"/>
  <c r="M168" i="81"/>
  <c r="N168" i="81"/>
  <c r="O168" i="81"/>
  <c r="P168" i="81"/>
  <c r="Q168" i="81"/>
  <c r="R168" i="81"/>
  <c r="S168" i="81"/>
  <c r="T168" i="81"/>
  <c r="U168" i="81"/>
  <c r="V168" i="81"/>
  <c r="W168" i="81"/>
  <c r="X168" i="81"/>
  <c r="Y168" i="81"/>
  <c r="Z168" i="81"/>
  <c r="AA168" i="81"/>
  <c r="AB168" i="81"/>
  <c r="AC168" i="81"/>
  <c r="AD168" i="81"/>
  <c r="AE168" i="81"/>
  <c r="AF168" i="81"/>
  <c r="AG168" i="81"/>
  <c r="AH168" i="81"/>
  <c r="AI168" i="81"/>
  <c r="AJ168" i="81"/>
  <c r="AK168" i="81"/>
  <c r="AL168" i="81"/>
  <c r="AM168" i="81"/>
  <c r="AN168" i="81"/>
  <c r="AO168" i="81"/>
  <c r="AP168" i="81"/>
  <c r="AQ168" i="81"/>
  <c r="AR168" i="81"/>
  <c r="AS168" i="81"/>
  <c r="AT168" i="81"/>
  <c r="AU168" i="81"/>
  <c r="AV168" i="81"/>
  <c r="AW168" i="81"/>
  <c r="AX168" i="81"/>
  <c r="AY168" i="81"/>
  <c r="AZ168" i="81"/>
  <c r="BA168" i="81"/>
  <c r="BB168" i="81"/>
  <c r="BC168" i="81"/>
  <c r="BD168" i="81"/>
  <c r="BE168" i="81"/>
  <c r="BF168" i="81"/>
  <c r="BG168" i="81"/>
  <c r="BH168" i="81"/>
  <c r="BI168" i="81"/>
  <c r="BJ168" i="81"/>
  <c r="BK168" i="81"/>
  <c r="BL168" i="81"/>
  <c r="BM168" i="81"/>
  <c r="BN168" i="81"/>
  <c r="BO168" i="81"/>
  <c r="BP168" i="81"/>
  <c r="BQ168" i="81"/>
  <c r="BS168" i="81"/>
  <c r="BT168" i="81"/>
  <c r="BU168" i="81"/>
  <c r="BV168" i="81"/>
  <c r="BW168" i="81"/>
  <c r="BX168" i="81"/>
  <c r="BY168" i="81"/>
  <c r="BZ168" i="81"/>
  <c r="CA168" i="81"/>
  <c r="CB168" i="81"/>
  <c r="CC168" i="81"/>
  <c r="CD168" i="81"/>
  <c r="CE168" i="81"/>
  <c r="CF168" i="81"/>
  <c r="CG168" i="81"/>
  <c r="CH168" i="81"/>
  <c r="G169" i="81"/>
  <c r="H169" i="81"/>
  <c r="I169" i="81"/>
  <c r="J169" i="81"/>
  <c r="K169" i="81"/>
  <c r="L169" i="81"/>
  <c r="M169" i="81"/>
  <c r="N169" i="81"/>
  <c r="O169" i="81"/>
  <c r="P169" i="81"/>
  <c r="Q169" i="81"/>
  <c r="R169" i="81"/>
  <c r="S169" i="81"/>
  <c r="T169" i="81"/>
  <c r="U169" i="81"/>
  <c r="V169" i="81"/>
  <c r="W169" i="81"/>
  <c r="X169" i="81"/>
  <c r="Y169" i="81"/>
  <c r="Z169" i="81"/>
  <c r="AA169" i="81"/>
  <c r="AB169" i="81"/>
  <c r="AC169" i="81"/>
  <c r="AD169" i="81"/>
  <c r="AE169" i="81"/>
  <c r="AF169" i="81"/>
  <c r="AG169" i="81"/>
  <c r="AH169" i="81"/>
  <c r="AI169" i="81"/>
  <c r="AJ169" i="81"/>
  <c r="AK169" i="81"/>
  <c r="AL169" i="81"/>
  <c r="AM169" i="81"/>
  <c r="AN169" i="81"/>
  <c r="AO169" i="81"/>
  <c r="AP169" i="81"/>
  <c r="AQ169" i="81"/>
  <c r="AR169" i="81"/>
  <c r="AS169" i="81"/>
  <c r="AT169" i="81"/>
  <c r="AU169" i="81"/>
  <c r="AV169" i="81"/>
  <c r="AW169" i="81"/>
  <c r="AX169" i="81"/>
  <c r="AY169" i="81"/>
  <c r="AZ169" i="81"/>
  <c r="BA169" i="81"/>
  <c r="BB169" i="81"/>
  <c r="BC169" i="81"/>
  <c r="BD169" i="81"/>
  <c r="BE169" i="81"/>
  <c r="BF169" i="81"/>
  <c r="BG169" i="81"/>
  <c r="BH169" i="81"/>
  <c r="BI169" i="81"/>
  <c r="BJ169" i="81"/>
  <c r="BK169" i="81"/>
  <c r="BL169" i="81"/>
  <c r="BM169" i="81"/>
  <c r="BN169" i="81"/>
  <c r="BO169" i="81"/>
  <c r="BP169" i="81"/>
  <c r="BQ169" i="81"/>
  <c r="BS169" i="81"/>
  <c r="BT169" i="81"/>
  <c r="BU169" i="81"/>
  <c r="BV169" i="81"/>
  <c r="BW169" i="81"/>
  <c r="BX169" i="81"/>
  <c r="BY169" i="81"/>
  <c r="BZ169" i="81"/>
  <c r="CA169" i="81"/>
  <c r="CB169" i="81"/>
  <c r="CC169" i="81"/>
  <c r="CD169" i="81"/>
  <c r="CE169" i="81"/>
  <c r="CF169" i="81"/>
  <c r="CG169" i="81"/>
  <c r="CH169" i="81"/>
  <c r="G170" i="81"/>
  <c r="H170" i="81"/>
  <c r="I170" i="81"/>
  <c r="J170" i="81"/>
  <c r="K170" i="81"/>
  <c r="L170" i="81"/>
  <c r="M170" i="81"/>
  <c r="N170" i="81"/>
  <c r="O170" i="81"/>
  <c r="P170" i="81"/>
  <c r="Q170" i="81"/>
  <c r="R170" i="81"/>
  <c r="S170" i="81"/>
  <c r="T170" i="81"/>
  <c r="U170" i="81"/>
  <c r="V170" i="81"/>
  <c r="W170" i="81"/>
  <c r="X170" i="81"/>
  <c r="Y170" i="81"/>
  <c r="Z170" i="81"/>
  <c r="AA170" i="81"/>
  <c r="AB170" i="81"/>
  <c r="AC170" i="81"/>
  <c r="AD170" i="81"/>
  <c r="AE170" i="81"/>
  <c r="AF170" i="81"/>
  <c r="AG170" i="81"/>
  <c r="AH170" i="81"/>
  <c r="AI170" i="81"/>
  <c r="AJ170" i="81"/>
  <c r="AK170" i="81"/>
  <c r="AL170" i="81"/>
  <c r="AM170" i="81"/>
  <c r="AN170" i="81"/>
  <c r="AO170" i="81"/>
  <c r="AP170" i="81"/>
  <c r="AQ170" i="81"/>
  <c r="AR170" i="81"/>
  <c r="AS170" i="81"/>
  <c r="AT170" i="81"/>
  <c r="AU170" i="81"/>
  <c r="AV170" i="81"/>
  <c r="AW170" i="81"/>
  <c r="AX170" i="81"/>
  <c r="AY170" i="81"/>
  <c r="AZ170" i="81"/>
  <c r="BA170" i="81"/>
  <c r="BB170" i="81"/>
  <c r="BC170" i="81"/>
  <c r="BD170" i="81"/>
  <c r="BE170" i="81"/>
  <c r="BF170" i="81"/>
  <c r="BG170" i="81"/>
  <c r="BH170" i="81"/>
  <c r="BI170" i="81"/>
  <c r="BJ170" i="81"/>
  <c r="BK170" i="81"/>
  <c r="BL170" i="81"/>
  <c r="BM170" i="81"/>
  <c r="BN170" i="81"/>
  <c r="BO170" i="81"/>
  <c r="BP170" i="81"/>
  <c r="BQ170" i="81"/>
  <c r="BS170" i="81"/>
  <c r="BT170" i="81"/>
  <c r="BU170" i="81"/>
  <c r="BV170" i="81"/>
  <c r="BW170" i="81"/>
  <c r="BX170" i="81"/>
  <c r="BY170" i="81"/>
  <c r="BZ170" i="81"/>
  <c r="CA170" i="81"/>
  <c r="CB170" i="81"/>
  <c r="CC170" i="81"/>
  <c r="CD170" i="81"/>
  <c r="CE170" i="81"/>
  <c r="CF170" i="81"/>
  <c r="CG170" i="81"/>
  <c r="CH170" i="81"/>
  <c r="G171" i="81"/>
  <c r="H171" i="81"/>
  <c r="I171" i="81"/>
  <c r="J171" i="81"/>
  <c r="K171" i="81"/>
  <c r="L171" i="81"/>
  <c r="M171" i="81"/>
  <c r="N171" i="81"/>
  <c r="O171" i="81"/>
  <c r="P171" i="81"/>
  <c r="Q171" i="81"/>
  <c r="R171" i="81"/>
  <c r="S171" i="81"/>
  <c r="T171" i="81"/>
  <c r="U171" i="81"/>
  <c r="V171" i="81"/>
  <c r="W171" i="81"/>
  <c r="X171" i="81"/>
  <c r="Y171" i="81"/>
  <c r="Z171" i="81"/>
  <c r="AA171" i="81"/>
  <c r="AB171" i="81"/>
  <c r="AC171" i="81"/>
  <c r="AD171" i="81"/>
  <c r="AE171" i="81"/>
  <c r="AF171" i="81"/>
  <c r="AG171" i="81"/>
  <c r="AH171" i="81"/>
  <c r="AI171" i="81"/>
  <c r="AJ171" i="81"/>
  <c r="AK171" i="81"/>
  <c r="AL171" i="81"/>
  <c r="AM171" i="81"/>
  <c r="AN171" i="81"/>
  <c r="AO171" i="81"/>
  <c r="AP171" i="81"/>
  <c r="AQ171" i="81"/>
  <c r="AR171" i="81"/>
  <c r="AS171" i="81"/>
  <c r="AT171" i="81"/>
  <c r="AU171" i="81"/>
  <c r="AV171" i="81"/>
  <c r="AW171" i="81"/>
  <c r="AX171" i="81"/>
  <c r="AY171" i="81"/>
  <c r="AZ171" i="81"/>
  <c r="BA171" i="81"/>
  <c r="BB171" i="81"/>
  <c r="BC171" i="81"/>
  <c r="BD171" i="81"/>
  <c r="BE171" i="81"/>
  <c r="BF171" i="81"/>
  <c r="BG171" i="81"/>
  <c r="BH171" i="81"/>
  <c r="BI171" i="81"/>
  <c r="BJ171" i="81"/>
  <c r="BK171" i="81"/>
  <c r="BL171" i="81"/>
  <c r="BM171" i="81"/>
  <c r="BN171" i="81"/>
  <c r="BO171" i="81"/>
  <c r="BP171" i="81"/>
  <c r="BQ171" i="81"/>
  <c r="BS171" i="81"/>
  <c r="BT171" i="81"/>
  <c r="BU171" i="81"/>
  <c r="BV171" i="81"/>
  <c r="BW171" i="81"/>
  <c r="BX171" i="81"/>
  <c r="BY171" i="81"/>
  <c r="BZ171" i="81"/>
  <c r="CA171" i="81"/>
  <c r="CB171" i="81"/>
  <c r="CC171" i="81"/>
  <c r="CD171" i="81"/>
  <c r="CE171" i="81"/>
  <c r="CF171" i="81"/>
  <c r="CG171" i="81"/>
  <c r="CH171" i="81"/>
  <c r="G172" i="81"/>
  <c r="H172" i="81"/>
  <c r="I172" i="81"/>
  <c r="CM172" i="81" s="1"/>
  <c r="J172" i="81"/>
  <c r="K172" i="81"/>
  <c r="L172" i="81"/>
  <c r="M172" i="81"/>
  <c r="N172" i="81"/>
  <c r="O172" i="81"/>
  <c r="P172" i="81"/>
  <c r="Q172" i="81"/>
  <c r="R172" i="81"/>
  <c r="S172" i="81"/>
  <c r="T172" i="81"/>
  <c r="U172" i="81"/>
  <c r="V172" i="81"/>
  <c r="W172" i="81"/>
  <c r="X172" i="81"/>
  <c r="Y172" i="81"/>
  <c r="Z172" i="81"/>
  <c r="AA172" i="81"/>
  <c r="AB172" i="81"/>
  <c r="AC172" i="81"/>
  <c r="AD172" i="81"/>
  <c r="AE172" i="81"/>
  <c r="AF172" i="81"/>
  <c r="AG172" i="81"/>
  <c r="AH172" i="81"/>
  <c r="AI172" i="81"/>
  <c r="AJ172" i="81"/>
  <c r="AK172" i="81"/>
  <c r="AL172" i="81"/>
  <c r="AM172" i="81"/>
  <c r="AN172" i="81"/>
  <c r="AO172" i="81"/>
  <c r="AP172" i="81"/>
  <c r="AQ172" i="81"/>
  <c r="AR172" i="81"/>
  <c r="AS172" i="81"/>
  <c r="AT172" i="81"/>
  <c r="AU172" i="81"/>
  <c r="AV172" i="81"/>
  <c r="AW172" i="81"/>
  <c r="AX172" i="81"/>
  <c r="AY172" i="81"/>
  <c r="AZ172" i="81"/>
  <c r="BA172" i="81"/>
  <c r="BB172" i="81"/>
  <c r="BC172" i="81"/>
  <c r="BD172" i="81"/>
  <c r="BE172" i="81"/>
  <c r="BF172" i="81"/>
  <c r="BG172" i="81"/>
  <c r="BH172" i="81"/>
  <c r="BI172" i="81"/>
  <c r="BJ172" i="81"/>
  <c r="BK172" i="81"/>
  <c r="BL172" i="81"/>
  <c r="BM172" i="81"/>
  <c r="BN172" i="81"/>
  <c r="BO172" i="81"/>
  <c r="BP172" i="81"/>
  <c r="BQ172" i="81"/>
  <c r="BS172" i="81"/>
  <c r="BT172" i="81"/>
  <c r="BU172" i="81"/>
  <c r="BV172" i="81"/>
  <c r="BW172" i="81"/>
  <c r="BX172" i="81"/>
  <c r="BY172" i="81"/>
  <c r="BZ172" i="81"/>
  <c r="CA172" i="81"/>
  <c r="CB172" i="81"/>
  <c r="CC172" i="81"/>
  <c r="CD172" i="81"/>
  <c r="CE172" i="81"/>
  <c r="CF172" i="81"/>
  <c r="CG172" i="81"/>
  <c r="CH172" i="81"/>
  <c r="G174" i="81"/>
  <c r="H174" i="81"/>
  <c r="I174" i="81"/>
  <c r="J174" i="81"/>
  <c r="K174" i="81"/>
  <c r="L174" i="81"/>
  <c r="M174" i="81"/>
  <c r="N174" i="81"/>
  <c r="O174" i="81"/>
  <c r="P174" i="81"/>
  <c r="Q174" i="81"/>
  <c r="R174" i="81"/>
  <c r="S174" i="81"/>
  <c r="T174" i="81"/>
  <c r="U174" i="81"/>
  <c r="V174" i="81"/>
  <c r="W174" i="81"/>
  <c r="X174" i="81"/>
  <c r="Y174" i="81"/>
  <c r="Z174" i="81"/>
  <c r="AA174" i="81"/>
  <c r="AB174" i="81"/>
  <c r="AC174" i="81"/>
  <c r="AD174" i="81"/>
  <c r="AE174" i="81"/>
  <c r="AF174" i="81"/>
  <c r="AG174" i="81"/>
  <c r="AH174" i="81"/>
  <c r="AI174" i="81"/>
  <c r="AJ174" i="81"/>
  <c r="AK174" i="81"/>
  <c r="AL174" i="81"/>
  <c r="AM174" i="81"/>
  <c r="AN174" i="81"/>
  <c r="AP174" i="81"/>
  <c r="AQ174" i="81"/>
  <c r="AR174" i="81"/>
  <c r="AS174" i="81"/>
  <c r="AT174" i="81"/>
  <c r="AU174" i="81"/>
  <c r="AV174" i="81"/>
  <c r="AW174" i="81"/>
  <c r="AX174" i="81"/>
  <c r="AY174" i="81"/>
  <c r="AZ174" i="81"/>
  <c r="BA174" i="81"/>
  <c r="BB174" i="81"/>
  <c r="BC174" i="81"/>
  <c r="BD174" i="81"/>
  <c r="BE174" i="81"/>
  <c r="BF174" i="81"/>
  <c r="BG174" i="81"/>
  <c r="BH174" i="81"/>
  <c r="BI174" i="81"/>
  <c r="BJ174" i="81"/>
  <c r="BK174" i="81"/>
  <c r="BL174" i="81"/>
  <c r="BM174" i="81"/>
  <c r="BN174" i="81"/>
  <c r="BO174" i="81"/>
  <c r="BP174" i="81"/>
  <c r="BQ174" i="81"/>
  <c r="BS174" i="81"/>
  <c r="BT174" i="81"/>
  <c r="BU174" i="81"/>
  <c r="BV174" i="81"/>
  <c r="BW174" i="81"/>
  <c r="BX174" i="81"/>
  <c r="BY174" i="81"/>
  <c r="BZ174" i="81"/>
  <c r="CA174" i="81"/>
  <c r="CB174" i="81"/>
  <c r="CC174" i="81"/>
  <c r="CD174" i="81"/>
  <c r="CE174" i="81"/>
  <c r="CF174" i="81"/>
  <c r="CG174" i="81"/>
  <c r="CH174" i="81"/>
  <c r="G175" i="81"/>
  <c r="H175" i="81"/>
  <c r="I175" i="81"/>
  <c r="J175" i="81"/>
  <c r="K175" i="81"/>
  <c r="CM175" i="81" s="1"/>
  <c r="L175" i="81"/>
  <c r="M175" i="81"/>
  <c r="N175" i="81"/>
  <c r="O175" i="81"/>
  <c r="P175" i="81"/>
  <c r="Q175" i="81"/>
  <c r="R175" i="81"/>
  <c r="S175" i="81"/>
  <c r="T175" i="81"/>
  <c r="U175" i="81"/>
  <c r="V175" i="81"/>
  <c r="W175" i="81"/>
  <c r="X175" i="81"/>
  <c r="Y175" i="81"/>
  <c r="Z175" i="81"/>
  <c r="AA175" i="81"/>
  <c r="AB175" i="81"/>
  <c r="AC175" i="81"/>
  <c r="AD175" i="81"/>
  <c r="AE175" i="81"/>
  <c r="AF175" i="81"/>
  <c r="AG175" i="81"/>
  <c r="AH175" i="81"/>
  <c r="AI175" i="81"/>
  <c r="AJ175" i="81"/>
  <c r="AK175" i="81"/>
  <c r="AL175" i="81"/>
  <c r="AM175" i="81"/>
  <c r="AN175" i="81"/>
  <c r="AP175" i="81"/>
  <c r="AQ175" i="81"/>
  <c r="AR175" i="81"/>
  <c r="AS175" i="81"/>
  <c r="AT175" i="81"/>
  <c r="AU175" i="81"/>
  <c r="AV175" i="81"/>
  <c r="AW175" i="81"/>
  <c r="AX175" i="81"/>
  <c r="AY175" i="81"/>
  <c r="AZ175" i="81"/>
  <c r="BA175" i="81"/>
  <c r="BB175" i="81"/>
  <c r="BC175" i="81"/>
  <c r="BD175" i="81"/>
  <c r="BE175" i="81"/>
  <c r="BF175" i="81"/>
  <c r="BG175" i="81"/>
  <c r="BH175" i="81"/>
  <c r="BI175" i="81"/>
  <c r="BJ175" i="81"/>
  <c r="BK175" i="81"/>
  <c r="BL175" i="81"/>
  <c r="BM175" i="81"/>
  <c r="BN175" i="81"/>
  <c r="BO175" i="81"/>
  <c r="BP175" i="81"/>
  <c r="BQ175" i="81"/>
  <c r="BS175" i="81"/>
  <c r="BT175" i="81"/>
  <c r="BU175" i="81"/>
  <c r="BV175" i="81"/>
  <c r="BW175" i="81"/>
  <c r="BX175" i="81"/>
  <c r="BY175" i="81"/>
  <c r="BZ175" i="81"/>
  <c r="CA175" i="81"/>
  <c r="CB175" i="81"/>
  <c r="CC175" i="81"/>
  <c r="CD175" i="81"/>
  <c r="CE175" i="81"/>
  <c r="CF175" i="81"/>
  <c r="CG175" i="81"/>
  <c r="CH175" i="81"/>
  <c r="G176" i="81"/>
  <c r="H176" i="81"/>
  <c r="I176" i="81"/>
  <c r="J176" i="81"/>
  <c r="K176" i="81"/>
  <c r="L176" i="81"/>
  <c r="M176" i="81"/>
  <c r="N176" i="81"/>
  <c r="O176" i="81"/>
  <c r="P176" i="81"/>
  <c r="Q176" i="81"/>
  <c r="R176" i="81"/>
  <c r="S176" i="81"/>
  <c r="T176" i="81"/>
  <c r="U176" i="81"/>
  <c r="V176" i="81"/>
  <c r="W176" i="81"/>
  <c r="X176" i="81"/>
  <c r="Y176" i="81"/>
  <c r="Z176" i="81"/>
  <c r="AA176" i="81"/>
  <c r="AB176" i="81"/>
  <c r="AC176" i="81"/>
  <c r="AD176" i="81"/>
  <c r="AE176" i="81"/>
  <c r="AF176" i="81"/>
  <c r="AG176" i="81"/>
  <c r="AH176" i="81"/>
  <c r="AI176" i="81"/>
  <c r="AJ176" i="81"/>
  <c r="AK176" i="81"/>
  <c r="AL176" i="81"/>
  <c r="AM176" i="81"/>
  <c r="AN176" i="81"/>
  <c r="AP176" i="81"/>
  <c r="AQ176" i="81"/>
  <c r="AR176" i="81"/>
  <c r="AS176" i="81"/>
  <c r="AT176" i="81"/>
  <c r="AU176" i="81"/>
  <c r="AV176" i="81"/>
  <c r="AW176" i="81"/>
  <c r="AX176" i="81"/>
  <c r="AY176" i="81"/>
  <c r="AZ176" i="81"/>
  <c r="BA176" i="81"/>
  <c r="BB176" i="81"/>
  <c r="BC176" i="81"/>
  <c r="BD176" i="81"/>
  <c r="BE176" i="81"/>
  <c r="BF176" i="81"/>
  <c r="BG176" i="81"/>
  <c r="BH176" i="81"/>
  <c r="BI176" i="81"/>
  <c r="BJ176" i="81"/>
  <c r="BK176" i="81"/>
  <c r="BL176" i="81"/>
  <c r="BM176" i="81"/>
  <c r="BN176" i="81"/>
  <c r="BO176" i="81"/>
  <c r="BP176" i="81"/>
  <c r="BQ176" i="81"/>
  <c r="BS176" i="81"/>
  <c r="BT176" i="81"/>
  <c r="BU176" i="81"/>
  <c r="BV176" i="81"/>
  <c r="BW176" i="81"/>
  <c r="BX176" i="81"/>
  <c r="BY176" i="81"/>
  <c r="BZ176" i="81"/>
  <c r="CA176" i="81"/>
  <c r="CB176" i="81"/>
  <c r="CC176" i="81"/>
  <c r="CD176" i="81"/>
  <c r="CE176" i="81"/>
  <c r="CF176" i="81"/>
  <c r="CG176" i="81"/>
  <c r="CH176" i="81"/>
  <c r="G177" i="81"/>
  <c r="H177" i="81"/>
  <c r="I177" i="81"/>
  <c r="J177" i="81"/>
  <c r="K177" i="81"/>
  <c r="L177" i="81"/>
  <c r="M177" i="81"/>
  <c r="N177" i="81"/>
  <c r="O177" i="81"/>
  <c r="P177" i="81"/>
  <c r="Q177" i="81"/>
  <c r="R177" i="81"/>
  <c r="S177" i="81"/>
  <c r="T177" i="81"/>
  <c r="U177" i="81"/>
  <c r="V177" i="81"/>
  <c r="W177" i="81"/>
  <c r="X177" i="81"/>
  <c r="Y177" i="81"/>
  <c r="Z177" i="81"/>
  <c r="AA177" i="81"/>
  <c r="AB177" i="81"/>
  <c r="AC177" i="81"/>
  <c r="AD177" i="81"/>
  <c r="AE177" i="81"/>
  <c r="AF177" i="81"/>
  <c r="AG177" i="81"/>
  <c r="AH177" i="81"/>
  <c r="AI177" i="81"/>
  <c r="AJ177" i="81"/>
  <c r="AK177" i="81"/>
  <c r="AL177" i="81"/>
  <c r="AM177" i="81"/>
  <c r="AN177" i="81"/>
  <c r="AP177" i="81"/>
  <c r="AQ177" i="81"/>
  <c r="AR177" i="81"/>
  <c r="AS177" i="81"/>
  <c r="AT177" i="81"/>
  <c r="AU177" i="81"/>
  <c r="AV177" i="81"/>
  <c r="AW177" i="81"/>
  <c r="AX177" i="81"/>
  <c r="AY177" i="81"/>
  <c r="AZ177" i="81"/>
  <c r="BA177" i="81"/>
  <c r="BB177" i="81"/>
  <c r="BC177" i="81"/>
  <c r="BD177" i="81"/>
  <c r="BE177" i="81"/>
  <c r="BF177" i="81"/>
  <c r="BG177" i="81"/>
  <c r="BH177" i="81"/>
  <c r="BI177" i="81"/>
  <c r="BJ177" i="81"/>
  <c r="BK177" i="81"/>
  <c r="BL177" i="81"/>
  <c r="BM177" i="81"/>
  <c r="BN177" i="81"/>
  <c r="BO177" i="81"/>
  <c r="BP177" i="81"/>
  <c r="BQ177" i="81"/>
  <c r="BS177" i="81"/>
  <c r="BT177" i="81"/>
  <c r="BU177" i="81"/>
  <c r="BV177" i="81"/>
  <c r="BW177" i="81"/>
  <c r="BX177" i="81"/>
  <c r="BY177" i="81"/>
  <c r="BZ177" i="81"/>
  <c r="CA177" i="81"/>
  <c r="CB177" i="81"/>
  <c r="CC177" i="81"/>
  <c r="CD177" i="81"/>
  <c r="CE177" i="81"/>
  <c r="CF177" i="81"/>
  <c r="CG177" i="81"/>
  <c r="CH177" i="81"/>
  <c r="G178" i="81"/>
  <c r="H178" i="81"/>
  <c r="I178" i="81"/>
  <c r="J178" i="81"/>
  <c r="K178" i="81"/>
  <c r="L178" i="81"/>
  <c r="M178" i="81"/>
  <c r="N178" i="81"/>
  <c r="O178" i="81"/>
  <c r="P178" i="81"/>
  <c r="Q178" i="81"/>
  <c r="R178" i="81"/>
  <c r="S178" i="81"/>
  <c r="T178" i="81"/>
  <c r="U178" i="81"/>
  <c r="V178" i="81"/>
  <c r="W178" i="81"/>
  <c r="X178" i="81"/>
  <c r="Y178" i="81"/>
  <c r="Z178" i="81"/>
  <c r="AA178" i="81"/>
  <c r="AB178" i="81"/>
  <c r="AC178" i="81"/>
  <c r="AD178" i="81"/>
  <c r="AE178" i="81"/>
  <c r="AF178" i="81"/>
  <c r="AG178" i="81"/>
  <c r="AH178" i="81"/>
  <c r="AI178" i="81"/>
  <c r="AJ178" i="81"/>
  <c r="AK178" i="81"/>
  <c r="AL178" i="81"/>
  <c r="AM178" i="81"/>
  <c r="AN178" i="81"/>
  <c r="AP178" i="81"/>
  <c r="AQ178" i="81"/>
  <c r="AR178" i="81"/>
  <c r="AS178" i="81"/>
  <c r="AT178" i="81"/>
  <c r="AU178" i="81"/>
  <c r="AV178" i="81"/>
  <c r="AW178" i="81"/>
  <c r="AX178" i="81"/>
  <c r="AY178" i="81"/>
  <c r="AZ178" i="81"/>
  <c r="BA178" i="81"/>
  <c r="BB178" i="81"/>
  <c r="BC178" i="81"/>
  <c r="BD178" i="81"/>
  <c r="BE178" i="81"/>
  <c r="BF178" i="81"/>
  <c r="BG178" i="81"/>
  <c r="BH178" i="81"/>
  <c r="BI178" i="81"/>
  <c r="BJ178" i="81"/>
  <c r="BK178" i="81"/>
  <c r="BL178" i="81"/>
  <c r="BM178" i="81"/>
  <c r="BN178" i="81"/>
  <c r="BO178" i="81"/>
  <c r="BP178" i="81"/>
  <c r="BQ178" i="81"/>
  <c r="BS178" i="81"/>
  <c r="BT178" i="81"/>
  <c r="BU178" i="81"/>
  <c r="BV178" i="81"/>
  <c r="BW178" i="81"/>
  <c r="BX178" i="81"/>
  <c r="BY178" i="81"/>
  <c r="BZ178" i="81"/>
  <c r="CA178" i="81"/>
  <c r="CB178" i="81"/>
  <c r="CC178" i="81"/>
  <c r="CD178" i="81"/>
  <c r="CE178" i="81"/>
  <c r="CF178" i="81"/>
  <c r="CG178" i="81"/>
  <c r="CH178" i="81"/>
  <c r="G179" i="81"/>
  <c r="H179" i="81"/>
  <c r="I179" i="81"/>
  <c r="J179" i="81"/>
  <c r="K179" i="81"/>
  <c r="L179" i="81"/>
  <c r="M179" i="81"/>
  <c r="N179" i="81"/>
  <c r="O179" i="81"/>
  <c r="P179" i="81"/>
  <c r="Q179" i="81"/>
  <c r="R179" i="81"/>
  <c r="S179" i="81"/>
  <c r="T179" i="81"/>
  <c r="U179" i="81"/>
  <c r="V179" i="81"/>
  <c r="W179" i="81"/>
  <c r="X179" i="81"/>
  <c r="Y179" i="81"/>
  <c r="Z179" i="81"/>
  <c r="AA179" i="81"/>
  <c r="AB179" i="81"/>
  <c r="AC179" i="81"/>
  <c r="AD179" i="81"/>
  <c r="AE179" i="81"/>
  <c r="AF179" i="81"/>
  <c r="AG179" i="81"/>
  <c r="AH179" i="81"/>
  <c r="AI179" i="81"/>
  <c r="AJ179" i="81"/>
  <c r="AK179" i="81"/>
  <c r="AL179" i="81"/>
  <c r="AM179" i="81"/>
  <c r="AN179" i="81"/>
  <c r="AP179" i="81"/>
  <c r="AQ179" i="81"/>
  <c r="AR179" i="81"/>
  <c r="AS179" i="81"/>
  <c r="AT179" i="81"/>
  <c r="AU179" i="81"/>
  <c r="AV179" i="81"/>
  <c r="AW179" i="81"/>
  <c r="AX179" i="81"/>
  <c r="AY179" i="81"/>
  <c r="AZ179" i="81"/>
  <c r="BA179" i="81"/>
  <c r="BB179" i="81"/>
  <c r="BC179" i="81"/>
  <c r="BD179" i="81"/>
  <c r="BE179" i="81"/>
  <c r="BF179" i="81"/>
  <c r="BG179" i="81"/>
  <c r="BH179" i="81"/>
  <c r="BI179" i="81"/>
  <c r="BJ179" i="81"/>
  <c r="BK179" i="81"/>
  <c r="BL179" i="81"/>
  <c r="BM179" i="81"/>
  <c r="BN179" i="81"/>
  <c r="BO179" i="81"/>
  <c r="BP179" i="81"/>
  <c r="BQ179" i="81"/>
  <c r="BS179" i="81"/>
  <c r="BT179" i="81"/>
  <c r="BU179" i="81"/>
  <c r="BV179" i="81"/>
  <c r="BW179" i="81"/>
  <c r="BX179" i="81"/>
  <c r="BY179" i="81"/>
  <c r="BZ179" i="81"/>
  <c r="CA179" i="81"/>
  <c r="CB179" i="81"/>
  <c r="CC179" i="81"/>
  <c r="CD179" i="81"/>
  <c r="CE179" i="81"/>
  <c r="CF179" i="81"/>
  <c r="CG179" i="81"/>
  <c r="CH179" i="81"/>
  <c r="G180" i="81"/>
  <c r="H180" i="81"/>
  <c r="I180" i="81"/>
  <c r="J180" i="81"/>
  <c r="K180" i="81"/>
  <c r="L180" i="81"/>
  <c r="M180" i="81"/>
  <c r="N180" i="81"/>
  <c r="O180" i="81"/>
  <c r="P180" i="81"/>
  <c r="Q180" i="81"/>
  <c r="R180" i="81"/>
  <c r="S180" i="81"/>
  <c r="T180" i="81"/>
  <c r="U180" i="81"/>
  <c r="V180" i="81"/>
  <c r="CM180" i="81" s="1"/>
  <c r="W180" i="81"/>
  <c r="X180" i="81"/>
  <c r="Y180" i="81"/>
  <c r="Z180" i="81"/>
  <c r="AA180" i="81"/>
  <c r="AB180" i="81"/>
  <c r="AC180" i="81"/>
  <c r="AD180" i="81"/>
  <c r="AE180" i="81"/>
  <c r="AF180" i="81"/>
  <c r="AG180" i="81"/>
  <c r="AH180" i="81"/>
  <c r="AI180" i="81"/>
  <c r="AJ180" i="81"/>
  <c r="AK180" i="81"/>
  <c r="AL180" i="81"/>
  <c r="AM180" i="81"/>
  <c r="AN180" i="81"/>
  <c r="AP180" i="81"/>
  <c r="AQ180" i="81"/>
  <c r="AR180" i="81"/>
  <c r="AS180" i="81"/>
  <c r="AT180" i="81"/>
  <c r="AU180" i="81"/>
  <c r="AV180" i="81"/>
  <c r="AW180" i="81"/>
  <c r="AX180" i="81"/>
  <c r="AY180" i="81"/>
  <c r="AZ180" i="81"/>
  <c r="BA180" i="81"/>
  <c r="BB180" i="81"/>
  <c r="BC180" i="81"/>
  <c r="BD180" i="81"/>
  <c r="BE180" i="81"/>
  <c r="BF180" i="81"/>
  <c r="BG180" i="81"/>
  <c r="BH180" i="81"/>
  <c r="BI180" i="81"/>
  <c r="BJ180" i="81"/>
  <c r="BK180" i="81"/>
  <c r="BL180" i="81"/>
  <c r="BM180" i="81"/>
  <c r="BN180" i="81"/>
  <c r="BO180" i="81"/>
  <c r="BP180" i="81"/>
  <c r="BQ180" i="81"/>
  <c r="BS180" i="81"/>
  <c r="BT180" i="81"/>
  <c r="BU180" i="81"/>
  <c r="BV180" i="81"/>
  <c r="BW180" i="81"/>
  <c r="BX180" i="81"/>
  <c r="BY180" i="81"/>
  <c r="BZ180" i="81"/>
  <c r="CA180" i="81"/>
  <c r="CB180" i="81"/>
  <c r="CC180" i="81"/>
  <c r="CD180" i="81"/>
  <c r="CE180" i="81"/>
  <c r="CF180" i="81"/>
  <c r="CG180" i="81"/>
  <c r="CH180" i="81"/>
  <c r="G181" i="81"/>
  <c r="H181" i="81"/>
  <c r="I181" i="81"/>
  <c r="J181" i="81"/>
  <c r="K181" i="81"/>
  <c r="L181" i="81"/>
  <c r="M181" i="81"/>
  <c r="N181" i="81"/>
  <c r="O181" i="81"/>
  <c r="P181" i="81"/>
  <c r="Q181" i="81"/>
  <c r="R181" i="81"/>
  <c r="S181" i="81"/>
  <c r="T181" i="81"/>
  <c r="U181" i="81"/>
  <c r="V181" i="81"/>
  <c r="W181" i="81"/>
  <c r="X181" i="81"/>
  <c r="Y181" i="81"/>
  <c r="Z181" i="81"/>
  <c r="AA181" i="81"/>
  <c r="AB181" i="81"/>
  <c r="AC181" i="81"/>
  <c r="AD181" i="81"/>
  <c r="AE181" i="81"/>
  <c r="AF181" i="81"/>
  <c r="AG181" i="81"/>
  <c r="AH181" i="81"/>
  <c r="AI181" i="81"/>
  <c r="AJ181" i="81"/>
  <c r="AK181" i="81"/>
  <c r="AL181" i="81"/>
  <c r="AM181" i="81"/>
  <c r="AN181" i="81"/>
  <c r="AO181" i="81"/>
  <c r="AP181" i="81"/>
  <c r="AQ181" i="81"/>
  <c r="AR181" i="81"/>
  <c r="AS181" i="81"/>
  <c r="AT181" i="81"/>
  <c r="AU181" i="81"/>
  <c r="AV181" i="81"/>
  <c r="AW181" i="81"/>
  <c r="AX181" i="81"/>
  <c r="AY181" i="81"/>
  <c r="AZ181" i="81"/>
  <c r="BA181" i="81"/>
  <c r="BB181" i="81"/>
  <c r="BC181" i="81"/>
  <c r="BD181" i="81"/>
  <c r="BE181" i="81"/>
  <c r="BF181" i="81"/>
  <c r="BG181" i="81"/>
  <c r="BH181" i="81"/>
  <c r="BI181" i="81"/>
  <c r="BJ181" i="81"/>
  <c r="BK181" i="81"/>
  <c r="BL181" i="81"/>
  <c r="BM181" i="81"/>
  <c r="BN181" i="81"/>
  <c r="BO181" i="81"/>
  <c r="BP181" i="81"/>
  <c r="BQ181" i="81"/>
  <c r="BS181" i="81"/>
  <c r="BT181" i="81"/>
  <c r="BU181" i="81"/>
  <c r="BV181" i="81"/>
  <c r="BW181" i="81"/>
  <c r="BX181" i="81"/>
  <c r="BY181" i="81"/>
  <c r="BZ181" i="81"/>
  <c r="CA181" i="81"/>
  <c r="CB181" i="81"/>
  <c r="CC181" i="81"/>
  <c r="CD181" i="81"/>
  <c r="CE181" i="81"/>
  <c r="CF181" i="81"/>
  <c r="CG181" i="81"/>
  <c r="CH181" i="81"/>
  <c r="CJ181" i="81"/>
  <c r="G182" i="81"/>
  <c r="H182" i="81"/>
  <c r="I182" i="81"/>
  <c r="J182" i="81"/>
  <c r="K182" i="81"/>
  <c r="L182" i="81"/>
  <c r="M182" i="81"/>
  <c r="N182" i="81"/>
  <c r="O182" i="81"/>
  <c r="P182" i="81"/>
  <c r="Q182" i="81"/>
  <c r="R182" i="81"/>
  <c r="S182" i="81"/>
  <c r="T182" i="81"/>
  <c r="U182" i="81"/>
  <c r="V182" i="81"/>
  <c r="W182" i="81"/>
  <c r="X182" i="81"/>
  <c r="Y182" i="81"/>
  <c r="Z182" i="81"/>
  <c r="AA182" i="81"/>
  <c r="AB182" i="81"/>
  <c r="AC182" i="81"/>
  <c r="AD182" i="81"/>
  <c r="AE182" i="81"/>
  <c r="AF182" i="81"/>
  <c r="AG182" i="81"/>
  <c r="AH182" i="81"/>
  <c r="AI182" i="81"/>
  <c r="AJ182" i="81"/>
  <c r="AK182" i="81"/>
  <c r="AL182" i="81"/>
  <c r="AM182" i="81"/>
  <c r="AN182" i="81"/>
  <c r="AO182" i="81"/>
  <c r="AP182" i="81"/>
  <c r="AQ182" i="81"/>
  <c r="AR182" i="81"/>
  <c r="AS182" i="81"/>
  <c r="AT182" i="81"/>
  <c r="AU182" i="81"/>
  <c r="AV182" i="81"/>
  <c r="AW182" i="81"/>
  <c r="AX182" i="81"/>
  <c r="AY182" i="81"/>
  <c r="AZ182" i="81"/>
  <c r="BA182" i="81"/>
  <c r="BB182" i="81"/>
  <c r="BC182" i="81"/>
  <c r="BD182" i="81"/>
  <c r="BE182" i="81"/>
  <c r="BF182" i="81"/>
  <c r="BG182" i="81"/>
  <c r="BH182" i="81"/>
  <c r="BI182" i="81"/>
  <c r="BJ182" i="81"/>
  <c r="BK182" i="81"/>
  <c r="BL182" i="81"/>
  <c r="BM182" i="81"/>
  <c r="BN182" i="81"/>
  <c r="BO182" i="81"/>
  <c r="BP182" i="81"/>
  <c r="BQ182" i="81"/>
  <c r="BS182" i="81"/>
  <c r="BT182" i="81"/>
  <c r="BU182" i="81"/>
  <c r="BV182" i="81"/>
  <c r="BW182" i="81"/>
  <c r="BX182" i="81"/>
  <c r="BY182" i="81"/>
  <c r="BZ182" i="81"/>
  <c r="CA182" i="81"/>
  <c r="CB182" i="81"/>
  <c r="CC182" i="81"/>
  <c r="CD182" i="81"/>
  <c r="CE182" i="81"/>
  <c r="CF182" i="81"/>
  <c r="CG182" i="81"/>
  <c r="CH182" i="81"/>
  <c r="CJ182" i="81"/>
  <c r="G183" i="81"/>
  <c r="H183" i="81"/>
  <c r="I183" i="81"/>
  <c r="J183" i="81"/>
  <c r="K183" i="81"/>
  <c r="L183" i="81"/>
  <c r="M183" i="81"/>
  <c r="N183" i="81"/>
  <c r="O183" i="81"/>
  <c r="P183" i="81"/>
  <c r="Q183" i="81"/>
  <c r="R183" i="81"/>
  <c r="S183" i="81"/>
  <c r="T183" i="81"/>
  <c r="U183" i="81"/>
  <c r="V183" i="81"/>
  <c r="W183" i="81"/>
  <c r="X183" i="81"/>
  <c r="Y183" i="81"/>
  <c r="Z183" i="81"/>
  <c r="AA183" i="81"/>
  <c r="AB183" i="81"/>
  <c r="AC183" i="81"/>
  <c r="AD183" i="81"/>
  <c r="AE183" i="81"/>
  <c r="AF183" i="81"/>
  <c r="AG183" i="81"/>
  <c r="AH183" i="81"/>
  <c r="AI183" i="81"/>
  <c r="AJ183" i="81"/>
  <c r="AK183" i="81"/>
  <c r="AL183" i="81"/>
  <c r="AM183" i="81"/>
  <c r="AN183" i="81"/>
  <c r="AO183" i="81"/>
  <c r="AP183" i="81"/>
  <c r="AQ183" i="81"/>
  <c r="AR183" i="81"/>
  <c r="AS183" i="81"/>
  <c r="AT183" i="81"/>
  <c r="AU183" i="81"/>
  <c r="AV183" i="81"/>
  <c r="AW183" i="81"/>
  <c r="AX183" i="81"/>
  <c r="AY183" i="81"/>
  <c r="AZ183" i="81"/>
  <c r="BA183" i="81"/>
  <c r="BB183" i="81"/>
  <c r="BC183" i="81"/>
  <c r="BD183" i="81"/>
  <c r="BE183" i="81"/>
  <c r="BF183" i="81"/>
  <c r="BG183" i="81"/>
  <c r="BH183" i="81"/>
  <c r="BI183" i="81"/>
  <c r="BJ183" i="81"/>
  <c r="BK183" i="81"/>
  <c r="BL183" i="81"/>
  <c r="BM183" i="81"/>
  <c r="BN183" i="81"/>
  <c r="BO183" i="81"/>
  <c r="BP183" i="81"/>
  <c r="BQ183" i="81"/>
  <c r="BS183" i="81"/>
  <c r="BT183" i="81"/>
  <c r="BU183" i="81"/>
  <c r="BV183" i="81"/>
  <c r="BW183" i="81"/>
  <c r="BX183" i="81"/>
  <c r="BY183" i="81"/>
  <c r="BZ183" i="81"/>
  <c r="CA183" i="81"/>
  <c r="CB183" i="81"/>
  <c r="CC183" i="81"/>
  <c r="CD183" i="81"/>
  <c r="CE183" i="81"/>
  <c r="CF183" i="81"/>
  <c r="CG183" i="81"/>
  <c r="CH183" i="81"/>
  <c r="CJ183" i="81"/>
  <c r="G184" i="81"/>
  <c r="H184" i="81"/>
  <c r="I184" i="81"/>
  <c r="J184" i="81"/>
  <c r="K184" i="81"/>
  <c r="CM184" i="81" s="1"/>
  <c r="L184" i="81"/>
  <c r="M184" i="81"/>
  <c r="N184" i="81"/>
  <c r="O184" i="81"/>
  <c r="P184" i="81"/>
  <c r="Q184" i="81"/>
  <c r="R184" i="81"/>
  <c r="S184" i="81"/>
  <c r="T184" i="81"/>
  <c r="U184" i="81"/>
  <c r="V184" i="81"/>
  <c r="W184" i="81"/>
  <c r="X184" i="81"/>
  <c r="Y184" i="81"/>
  <c r="Z184" i="81"/>
  <c r="AA184" i="81"/>
  <c r="AB184" i="81"/>
  <c r="AC184" i="81"/>
  <c r="AD184" i="81"/>
  <c r="AE184" i="81"/>
  <c r="AF184" i="81"/>
  <c r="AG184" i="81"/>
  <c r="AH184" i="81"/>
  <c r="AI184" i="81"/>
  <c r="AJ184" i="81"/>
  <c r="AK184" i="81"/>
  <c r="AL184" i="81"/>
  <c r="AM184" i="81"/>
  <c r="AN184" i="81"/>
  <c r="AO184" i="81"/>
  <c r="AP184" i="81"/>
  <c r="AQ184" i="81"/>
  <c r="AR184" i="81"/>
  <c r="AS184" i="81"/>
  <c r="AT184" i="81"/>
  <c r="AU184" i="81"/>
  <c r="AV184" i="81"/>
  <c r="AW184" i="81"/>
  <c r="AX184" i="81"/>
  <c r="AY184" i="81"/>
  <c r="AZ184" i="81"/>
  <c r="BA184" i="81"/>
  <c r="BB184" i="81"/>
  <c r="BC184" i="81"/>
  <c r="BD184" i="81"/>
  <c r="BE184" i="81"/>
  <c r="BF184" i="81"/>
  <c r="BG184" i="81"/>
  <c r="BH184" i="81"/>
  <c r="BI184" i="81"/>
  <c r="BJ184" i="81"/>
  <c r="BK184" i="81"/>
  <c r="BL184" i="81"/>
  <c r="BM184" i="81"/>
  <c r="BN184" i="81"/>
  <c r="BO184" i="81"/>
  <c r="BP184" i="81"/>
  <c r="BQ184" i="81"/>
  <c r="BS184" i="81"/>
  <c r="BT184" i="81"/>
  <c r="BU184" i="81"/>
  <c r="BV184" i="81"/>
  <c r="BW184" i="81"/>
  <c r="BX184" i="81"/>
  <c r="BY184" i="81"/>
  <c r="BZ184" i="81"/>
  <c r="CA184" i="81"/>
  <c r="CB184" i="81"/>
  <c r="CC184" i="81"/>
  <c r="CD184" i="81"/>
  <c r="CE184" i="81"/>
  <c r="CF184" i="81"/>
  <c r="CG184" i="81"/>
  <c r="CH184" i="81"/>
  <c r="CJ184" i="81"/>
  <c r="G185" i="81"/>
  <c r="H185" i="81"/>
  <c r="I185" i="81"/>
  <c r="J185" i="81"/>
  <c r="K185" i="81"/>
  <c r="L185" i="81"/>
  <c r="M185" i="81"/>
  <c r="N185" i="81"/>
  <c r="O185" i="81"/>
  <c r="P185" i="81"/>
  <c r="Q185" i="81"/>
  <c r="R185" i="81"/>
  <c r="S185" i="81"/>
  <c r="T185" i="81"/>
  <c r="U185" i="81"/>
  <c r="V185" i="81"/>
  <c r="W185" i="81"/>
  <c r="X185" i="81"/>
  <c r="Y185" i="81"/>
  <c r="Z185" i="81"/>
  <c r="AA185" i="81"/>
  <c r="AB185" i="81"/>
  <c r="AC185" i="81"/>
  <c r="AD185" i="81"/>
  <c r="AE185" i="81"/>
  <c r="AF185" i="81"/>
  <c r="AG185" i="81"/>
  <c r="AH185" i="81"/>
  <c r="AI185" i="81"/>
  <c r="AJ185" i="81"/>
  <c r="AK185" i="81"/>
  <c r="AL185" i="81"/>
  <c r="AM185" i="81"/>
  <c r="AN185" i="81"/>
  <c r="AO185" i="81"/>
  <c r="AP185" i="81"/>
  <c r="AQ185" i="81"/>
  <c r="AR185" i="81"/>
  <c r="AS185" i="81"/>
  <c r="AT185" i="81"/>
  <c r="AU185" i="81"/>
  <c r="AV185" i="81"/>
  <c r="AW185" i="81"/>
  <c r="AX185" i="81"/>
  <c r="AY185" i="81"/>
  <c r="AZ185" i="81"/>
  <c r="BA185" i="81"/>
  <c r="BB185" i="81"/>
  <c r="BC185" i="81"/>
  <c r="BD185" i="81"/>
  <c r="BE185" i="81"/>
  <c r="BF185" i="81"/>
  <c r="BG185" i="81"/>
  <c r="BH185" i="81"/>
  <c r="BI185" i="81"/>
  <c r="BJ185" i="81"/>
  <c r="BK185" i="81"/>
  <c r="BL185" i="81"/>
  <c r="BM185" i="81"/>
  <c r="BN185" i="81"/>
  <c r="BO185" i="81"/>
  <c r="BP185" i="81"/>
  <c r="BQ185" i="81"/>
  <c r="BS185" i="81"/>
  <c r="BT185" i="81"/>
  <c r="BU185" i="81"/>
  <c r="BV185" i="81"/>
  <c r="BW185" i="81"/>
  <c r="BX185" i="81"/>
  <c r="BY185" i="81"/>
  <c r="BZ185" i="81"/>
  <c r="CA185" i="81"/>
  <c r="CB185" i="81"/>
  <c r="CC185" i="81"/>
  <c r="CD185" i="81"/>
  <c r="CE185" i="81"/>
  <c r="CF185" i="81"/>
  <c r="CG185" i="81"/>
  <c r="CH185" i="81"/>
  <c r="CJ185" i="81"/>
  <c r="G186" i="81"/>
  <c r="H186" i="81"/>
  <c r="I186" i="81"/>
  <c r="J186" i="81"/>
  <c r="K186" i="81"/>
  <c r="L186" i="81"/>
  <c r="M186" i="81"/>
  <c r="N186" i="81"/>
  <c r="O186" i="81"/>
  <c r="P186" i="81"/>
  <c r="Q186" i="81"/>
  <c r="R186" i="81"/>
  <c r="S186" i="81"/>
  <c r="T186" i="81"/>
  <c r="U186" i="81"/>
  <c r="V186" i="81"/>
  <c r="W186" i="81"/>
  <c r="X186" i="81"/>
  <c r="Y186" i="81"/>
  <c r="Z186" i="81"/>
  <c r="AA186" i="81"/>
  <c r="AB186" i="81"/>
  <c r="AC186" i="81"/>
  <c r="AD186" i="81"/>
  <c r="AE186" i="81"/>
  <c r="AF186" i="81"/>
  <c r="AG186" i="81"/>
  <c r="AH186" i="81"/>
  <c r="AI186" i="81"/>
  <c r="AJ186" i="81"/>
  <c r="AK186" i="81"/>
  <c r="AL186" i="81"/>
  <c r="AM186" i="81"/>
  <c r="AN186" i="81"/>
  <c r="AO186" i="81"/>
  <c r="AP186" i="81"/>
  <c r="AQ186" i="81"/>
  <c r="AR186" i="81"/>
  <c r="AS186" i="81"/>
  <c r="AT186" i="81"/>
  <c r="AU186" i="81"/>
  <c r="AV186" i="81"/>
  <c r="AW186" i="81"/>
  <c r="AX186" i="81"/>
  <c r="AY186" i="81"/>
  <c r="AZ186" i="81"/>
  <c r="BA186" i="81"/>
  <c r="BB186" i="81"/>
  <c r="BC186" i="81"/>
  <c r="BD186" i="81"/>
  <c r="BE186" i="81"/>
  <c r="BF186" i="81"/>
  <c r="BG186" i="81"/>
  <c r="BH186" i="81"/>
  <c r="BI186" i="81"/>
  <c r="BJ186" i="81"/>
  <c r="BK186" i="81"/>
  <c r="BL186" i="81"/>
  <c r="BM186" i="81"/>
  <c r="BN186" i="81"/>
  <c r="BO186" i="81"/>
  <c r="BP186" i="81"/>
  <c r="BQ186" i="81"/>
  <c r="BS186" i="81"/>
  <c r="BT186" i="81"/>
  <c r="BU186" i="81"/>
  <c r="BV186" i="81"/>
  <c r="BW186" i="81"/>
  <c r="BX186" i="81"/>
  <c r="BY186" i="81"/>
  <c r="BZ186" i="81"/>
  <c r="CA186" i="81"/>
  <c r="CB186" i="81"/>
  <c r="CC186" i="81"/>
  <c r="CD186" i="81"/>
  <c r="CE186" i="81"/>
  <c r="CF186" i="81"/>
  <c r="CG186" i="81"/>
  <c r="CH186" i="81"/>
  <c r="CJ186" i="81"/>
  <c r="G187" i="81"/>
  <c r="H187" i="81"/>
  <c r="I187" i="81"/>
  <c r="J187" i="81"/>
  <c r="K187" i="81"/>
  <c r="L187" i="81"/>
  <c r="M187" i="81"/>
  <c r="N187" i="81"/>
  <c r="O187" i="81"/>
  <c r="P187" i="81"/>
  <c r="Q187" i="81"/>
  <c r="R187" i="81"/>
  <c r="S187" i="81"/>
  <c r="T187" i="81"/>
  <c r="U187" i="81"/>
  <c r="V187" i="81"/>
  <c r="W187" i="81"/>
  <c r="X187" i="81"/>
  <c r="Y187" i="81"/>
  <c r="Z187" i="81"/>
  <c r="AA187" i="81"/>
  <c r="AB187" i="81"/>
  <c r="AC187" i="81"/>
  <c r="AD187" i="81"/>
  <c r="AE187" i="81"/>
  <c r="AF187" i="81"/>
  <c r="AG187" i="81"/>
  <c r="AH187" i="81"/>
  <c r="AI187" i="81"/>
  <c r="AJ187" i="81"/>
  <c r="AK187" i="81"/>
  <c r="AL187" i="81"/>
  <c r="AM187" i="81"/>
  <c r="AN187" i="81"/>
  <c r="AO187" i="81"/>
  <c r="AP187" i="81"/>
  <c r="AQ187" i="81"/>
  <c r="AR187" i="81"/>
  <c r="AS187" i="81"/>
  <c r="AT187" i="81"/>
  <c r="AU187" i="81"/>
  <c r="AV187" i="81"/>
  <c r="AW187" i="81"/>
  <c r="AX187" i="81"/>
  <c r="AY187" i="81"/>
  <c r="AZ187" i="81"/>
  <c r="BA187" i="81"/>
  <c r="BB187" i="81"/>
  <c r="BC187" i="81"/>
  <c r="BD187" i="81"/>
  <c r="BE187" i="81"/>
  <c r="BF187" i="81"/>
  <c r="BG187" i="81"/>
  <c r="BH187" i="81"/>
  <c r="BI187" i="81"/>
  <c r="BJ187" i="81"/>
  <c r="BK187" i="81"/>
  <c r="BL187" i="81"/>
  <c r="BM187" i="81"/>
  <c r="BN187" i="81"/>
  <c r="BO187" i="81"/>
  <c r="BP187" i="81"/>
  <c r="BQ187" i="81"/>
  <c r="BS187" i="81"/>
  <c r="BT187" i="81"/>
  <c r="BU187" i="81"/>
  <c r="BV187" i="81"/>
  <c r="BW187" i="81"/>
  <c r="BX187" i="81"/>
  <c r="BY187" i="81"/>
  <c r="BZ187" i="81"/>
  <c r="CA187" i="81"/>
  <c r="CB187" i="81"/>
  <c r="CC187" i="81"/>
  <c r="CD187" i="81"/>
  <c r="CE187" i="81"/>
  <c r="CF187" i="81"/>
  <c r="CG187" i="81"/>
  <c r="CH187" i="81"/>
  <c r="CJ187" i="81"/>
  <c r="G190" i="81"/>
  <c r="H190" i="81"/>
  <c r="I190" i="81"/>
  <c r="J190" i="81"/>
  <c r="K190" i="81"/>
  <c r="L190" i="81"/>
  <c r="M190" i="81"/>
  <c r="N190" i="81"/>
  <c r="O190" i="81"/>
  <c r="P190" i="81"/>
  <c r="Q190" i="81"/>
  <c r="R190" i="81"/>
  <c r="S190" i="81"/>
  <c r="T190" i="81"/>
  <c r="U190" i="81"/>
  <c r="V190" i="81"/>
  <c r="W190" i="81"/>
  <c r="X190" i="81"/>
  <c r="Y190" i="81"/>
  <c r="Z190" i="81"/>
  <c r="AA190" i="81"/>
  <c r="AB190" i="81"/>
  <c r="AC190" i="81"/>
  <c r="AD190" i="81"/>
  <c r="AE190" i="81"/>
  <c r="AF190" i="81"/>
  <c r="AG190" i="81"/>
  <c r="AH190" i="81"/>
  <c r="AI190" i="81"/>
  <c r="AJ190" i="81"/>
  <c r="AK190" i="81"/>
  <c r="AL190" i="81"/>
  <c r="AM190" i="81"/>
  <c r="AN190" i="81"/>
  <c r="AP190" i="81"/>
  <c r="AQ190" i="81"/>
  <c r="AR190" i="81"/>
  <c r="AS190" i="81"/>
  <c r="AT190" i="81"/>
  <c r="AU190" i="81"/>
  <c r="AV190" i="81"/>
  <c r="AW190" i="81"/>
  <c r="AX190" i="81"/>
  <c r="AY190" i="81"/>
  <c r="AZ190" i="81"/>
  <c r="BA190" i="81"/>
  <c r="BB190" i="81"/>
  <c r="BC190" i="81"/>
  <c r="BD190" i="81"/>
  <c r="BE190" i="81"/>
  <c r="BF190" i="81"/>
  <c r="BG190" i="81"/>
  <c r="BH190" i="81"/>
  <c r="BI190" i="81"/>
  <c r="BJ190" i="81"/>
  <c r="BK190" i="81"/>
  <c r="BL190" i="81"/>
  <c r="BM190" i="81"/>
  <c r="BN190" i="81"/>
  <c r="BO190" i="81"/>
  <c r="BP190" i="81"/>
  <c r="BQ190" i="81"/>
  <c r="BS190" i="81"/>
  <c r="BT190" i="81"/>
  <c r="BU190" i="81"/>
  <c r="BV190" i="81"/>
  <c r="BW190" i="81"/>
  <c r="BX190" i="81"/>
  <c r="BY190" i="81"/>
  <c r="BZ190" i="81"/>
  <c r="CA190" i="81"/>
  <c r="CB190" i="81"/>
  <c r="CC190" i="81"/>
  <c r="CD190" i="81"/>
  <c r="CE190" i="81"/>
  <c r="CF190" i="81"/>
  <c r="CG190" i="81"/>
  <c r="CH190" i="81"/>
  <c r="G191" i="81"/>
  <c r="H191" i="81"/>
  <c r="I191" i="81"/>
  <c r="J191" i="81"/>
  <c r="K191" i="81"/>
  <c r="L191" i="81"/>
  <c r="M191" i="81"/>
  <c r="N191" i="81"/>
  <c r="O191" i="81"/>
  <c r="P191" i="81"/>
  <c r="Q191" i="81"/>
  <c r="R191" i="81"/>
  <c r="S191" i="81"/>
  <c r="T191" i="81"/>
  <c r="U191" i="81"/>
  <c r="V191" i="81"/>
  <c r="W191" i="81"/>
  <c r="X191" i="81"/>
  <c r="Y191" i="81"/>
  <c r="Z191" i="81"/>
  <c r="AA191" i="81"/>
  <c r="AB191" i="81"/>
  <c r="AC191" i="81"/>
  <c r="AD191" i="81"/>
  <c r="AE191" i="81"/>
  <c r="AF191" i="81"/>
  <c r="AG191" i="81"/>
  <c r="AH191" i="81"/>
  <c r="AI191" i="81"/>
  <c r="AJ191" i="81"/>
  <c r="AK191" i="81"/>
  <c r="AL191" i="81"/>
  <c r="AM191" i="81"/>
  <c r="AN191" i="81"/>
  <c r="AP191" i="81"/>
  <c r="AQ191" i="81"/>
  <c r="AR191" i="81"/>
  <c r="AS191" i="81"/>
  <c r="AT191" i="81"/>
  <c r="AU191" i="81"/>
  <c r="AV191" i="81"/>
  <c r="AW191" i="81"/>
  <c r="AX191" i="81"/>
  <c r="AY191" i="81"/>
  <c r="AZ191" i="81"/>
  <c r="BA191" i="81"/>
  <c r="BB191" i="81"/>
  <c r="BC191" i="81"/>
  <c r="BD191" i="81"/>
  <c r="BE191" i="81"/>
  <c r="BF191" i="81"/>
  <c r="BG191" i="81"/>
  <c r="BH191" i="81"/>
  <c r="BI191" i="81"/>
  <c r="BJ191" i="81"/>
  <c r="BK191" i="81"/>
  <c r="BL191" i="81"/>
  <c r="BM191" i="81"/>
  <c r="BN191" i="81"/>
  <c r="BO191" i="81"/>
  <c r="BP191" i="81"/>
  <c r="BQ191" i="81"/>
  <c r="BS191" i="81"/>
  <c r="BT191" i="81"/>
  <c r="BU191" i="81"/>
  <c r="BV191" i="81"/>
  <c r="BW191" i="81"/>
  <c r="BX191" i="81"/>
  <c r="BY191" i="81"/>
  <c r="BZ191" i="81"/>
  <c r="CA191" i="81"/>
  <c r="CB191" i="81"/>
  <c r="CC191" i="81"/>
  <c r="CD191" i="81"/>
  <c r="CE191" i="81"/>
  <c r="CF191" i="81"/>
  <c r="CG191" i="81"/>
  <c r="CH191" i="81"/>
  <c r="H192" i="81"/>
  <c r="I192" i="81"/>
  <c r="J192" i="81"/>
  <c r="K192" i="81"/>
  <c r="L192" i="81"/>
  <c r="M192" i="81"/>
  <c r="N192" i="81"/>
  <c r="O192" i="81"/>
  <c r="P192" i="81"/>
  <c r="Q192" i="81"/>
  <c r="R192" i="81"/>
  <c r="S192" i="81"/>
  <c r="T192" i="81"/>
  <c r="U192" i="81"/>
  <c r="V192" i="81"/>
  <c r="W192" i="81"/>
  <c r="X192" i="81"/>
  <c r="Y192" i="81"/>
  <c r="Z192" i="81"/>
  <c r="AA192" i="81"/>
  <c r="AB192" i="81"/>
  <c r="AC192" i="81"/>
  <c r="AD192" i="81"/>
  <c r="AE192" i="81"/>
  <c r="AF192" i="81"/>
  <c r="AG192" i="81"/>
  <c r="AH192" i="81"/>
  <c r="AI192" i="81"/>
  <c r="AJ192" i="81"/>
  <c r="AK192" i="81"/>
  <c r="AL192" i="81"/>
  <c r="AM192" i="81"/>
  <c r="AN192" i="81"/>
  <c r="AP192" i="81"/>
  <c r="AQ192" i="81"/>
  <c r="AR192" i="81"/>
  <c r="AS192" i="81"/>
  <c r="AT192" i="81"/>
  <c r="AU192" i="81"/>
  <c r="AV192" i="81"/>
  <c r="AW192" i="81"/>
  <c r="AX192" i="81"/>
  <c r="AY192" i="81"/>
  <c r="AZ192" i="81"/>
  <c r="BA192" i="81"/>
  <c r="BB192" i="81"/>
  <c r="BC192" i="81"/>
  <c r="BD192" i="81"/>
  <c r="BE192" i="81"/>
  <c r="BF192" i="81"/>
  <c r="BG192" i="81"/>
  <c r="BH192" i="81"/>
  <c r="BI192" i="81"/>
  <c r="BJ192" i="81"/>
  <c r="BK192" i="81"/>
  <c r="BL192" i="81"/>
  <c r="BM192" i="81"/>
  <c r="BN192" i="81"/>
  <c r="BO192" i="81"/>
  <c r="BP192" i="81"/>
  <c r="BQ192" i="81"/>
  <c r="BS192" i="81"/>
  <c r="BT192" i="81"/>
  <c r="BU192" i="81"/>
  <c r="BV192" i="81"/>
  <c r="BW192" i="81"/>
  <c r="BX192" i="81"/>
  <c r="BY192" i="81"/>
  <c r="BZ192" i="81"/>
  <c r="CA192" i="81"/>
  <c r="CB192" i="81"/>
  <c r="CC192" i="81"/>
  <c r="CD192" i="81"/>
  <c r="CE192" i="81"/>
  <c r="CF192" i="81"/>
  <c r="CG192" i="81"/>
  <c r="CH192" i="81"/>
  <c r="G193" i="81"/>
  <c r="H193" i="81"/>
  <c r="I193" i="81"/>
  <c r="J193" i="81"/>
  <c r="K193" i="81"/>
  <c r="L193" i="81"/>
  <c r="M193" i="81"/>
  <c r="N193" i="81"/>
  <c r="O193" i="81"/>
  <c r="P193" i="81"/>
  <c r="Q193" i="81"/>
  <c r="R193" i="81"/>
  <c r="S193" i="81"/>
  <c r="T193" i="81"/>
  <c r="U193" i="81"/>
  <c r="V193" i="81"/>
  <c r="W193" i="81"/>
  <c r="X193" i="81"/>
  <c r="Y193" i="81"/>
  <c r="Z193" i="81"/>
  <c r="AA193" i="81"/>
  <c r="AB193" i="81"/>
  <c r="AC193" i="81"/>
  <c r="AD193" i="81"/>
  <c r="AE193" i="81"/>
  <c r="AF193" i="81"/>
  <c r="AG193" i="81"/>
  <c r="AH193" i="81"/>
  <c r="AI193" i="81"/>
  <c r="AJ193" i="81"/>
  <c r="AK193" i="81"/>
  <c r="AL193" i="81"/>
  <c r="AM193" i="81"/>
  <c r="AN193" i="81"/>
  <c r="AP193" i="81"/>
  <c r="AQ193" i="81"/>
  <c r="AR193" i="81"/>
  <c r="AS193" i="81"/>
  <c r="AT193" i="81"/>
  <c r="AU193" i="81"/>
  <c r="AV193" i="81"/>
  <c r="AW193" i="81"/>
  <c r="AX193" i="81"/>
  <c r="AY193" i="81"/>
  <c r="AZ193" i="81"/>
  <c r="BA193" i="81"/>
  <c r="BB193" i="81"/>
  <c r="BC193" i="81"/>
  <c r="BD193" i="81"/>
  <c r="BE193" i="81"/>
  <c r="BF193" i="81"/>
  <c r="BG193" i="81"/>
  <c r="BH193" i="81"/>
  <c r="BI193" i="81"/>
  <c r="BJ193" i="81"/>
  <c r="BK193" i="81"/>
  <c r="BL193" i="81"/>
  <c r="BM193" i="81"/>
  <c r="BN193" i="81"/>
  <c r="BO193" i="81"/>
  <c r="BP193" i="81"/>
  <c r="BQ193" i="81"/>
  <c r="BS193" i="81"/>
  <c r="BT193" i="81"/>
  <c r="BU193" i="81"/>
  <c r="BV193" i="81"/>
  <c r="BW193" i="81"/>
  <c r="BX193" i="81"/>
  <c r="BY193" i="81"/>
  <c r="BZ193" i="81"/>
  <c r="CA193" i="81"/>
  <c r="CB193" i="81"/>
  <c r="CC193" i="81"/>
  <c r="CD193" i="81"/>
  <c r="CE193" i="81"/>
  <c r="CF193" i="81"/>
  <c r="CG193" i="81"/>
  <c r="CH193" i="81"/>
  <c r="G194" i="81"/>
  <c r="H194" i="81"/>
  <c r="I194" i="81"/>
  <c r="J194" i="81"/>
  <c r="K194" i="81"/>
  <c r="L194" i="81"/>
  <c r="M194" i="81"/>
  <c r="N194" i="81"/>
  <c r="O194" i="81"/>
  <c r="P194" i="81"/>
  <c r="Q194" i="81"/>
  <c r="R194" i="81"/>
  <c r="S194" i="81"/>
  <c r="T194" i="81"/>
  <c r="U194" i="81"/>
  <c r="V194" i="81"/>
  <c r="W194" i="81"/>
  <c r="X194" i="81"/>
  <c r="Y194" i="81"/>
  <c r="Z194" i="81"/>
  <c r="AA194" i="81"/>
  <c r="AB194" i="81"/>
  <c r="AC194" i="81"/>
  <c r="AD194" i="81"/>
  <c r="AE194" i="81"/>
  <c r="AF194" i="81"/>
  <c r="AG194" i="81"/>
  <c r="AH194" i="81"/>
  <c r="AI194" i="81"/>
  <c r="AJ194" i="81"/>
  <c r="AK194" i="81"/>
  <c r="AL194" i="81"/>
  <c r="AM194" i="81"/>
  <c r="AN194" i="81"/>
  <c r="AP194" i="81"/>
  <c r="AQ194" i="81"/>
  <c r="AR194" i="81"/>
  <c r="AS194" i="81"/>
  <c r="AT194" i="81"/>
  <c r="AU194" i="81"/>
  <c r="AV194" i="81"/>
  <c r="AW194" i="81"/>
  <c r="AX194" i="81"/>
  <c r="AY194" i="81"/>
  <c r="AZ194" i="81"/>
  <c r="BA194" i="81"/>
  <c r="BB194" i="81"/>
  <c r="BC194" i="81"/>
  <c r="BD194" i="81"/>
  <c r="BE194" i="81"/>
  <c r="BF194" i="81"/>
  <c r="BG194" i="81"/>
  <c r="BH194" i="81"/>
  <c r="BI194" i="81"/>
  <c r="BJ194" i="81"/>
  <c r="BK194" i="81"/>
  <c r="BL194" i="81"/>
  <c r="BM194" i="81"/>
  <c r="BN194" i="81"/>
  <c r="BO194" i="81"/>
  <c r="BP194" i="81"/>
  <c r="BQ194" i="81"/>
  <c r="BS194" i="81"/>
  <c r="BT194" i="81"/>
  <c r="BU194" i="81"/>
  <c r="BV194" i="81"/>
  <c r="BW194" i="81"/>
  <c r="BX194" i="81"/>
  <c r="BY194" i="81"/>
  <c r="BZ194" i="81"/>
  <c r="CA194" i="81"/>
  <c r="CB194" i="81"/>
  <c r="CC194" i="81"/>
  <c r="CD194" i="81"/>
  <c r="CE194" i="81"/>
  <c r="CF194" i="81"/>
  <c r="CG194" i="81"/>
  <c r="CH194" i="81"/>
  <c r="G195" i="81"/>
  <c r="H195" i="81"/>
  <c r="I195" i="81"/>
  <c r="J195" i="81"/>
  <c r="K195" i="81"/>
  <c r="L195" i="81"/>
  <c r="M195" i="81"/>
  <c r="N195" i="81"/>
  <c r="O195" i="81"/>
  <c r="P195" i="81"/>
  <c r="Q195" i="81"/>
  <c r="R195" i="81"/>
  <c r="S195" i="81"/>
  <c r="T195" i="81"/>
  <c r="U195" i="81"/>
  <c r="V195" i="81"/>
  <c r="W195" i="81"/>
  <c r="X195" i="81"/>
  <c r="Y195" i="81"/>
  <c r="Z195" i="81"/>
  <c r="AA195" i="81"/>
  <c r="AB195" i="81"/>
  <c r="AC195" i="81"/>
  <c r="AD195" i="81"/>
  <c r="AE195" i="81"/>
  <c r="AF195" i="81"/>
  <c r="AG195" i="81"/>
  <c r="AH195" i="81"/>
  <c r="AI195" i="81"/>
  <c r="AJ195" i="81"/>
  <c r="AK195" i="81"/>
  <c r="AL195" i="81"/>
  <c r="AM195" i="81"/>
  <c r="AN195" i="81"/>
  <c r="AP195" i="81"/>
  <c r="AQ195" i="81"/>
  <c r="AR195" i="81"/>
  <c r="AS195" i="81"/>
  <c r="AT195" i="81"/>
  <c r="AU195" i="81"/>
  <c r="AV195" i="81"/>
  <c r="AW195" i="81"/>
  <c r="AX195" i="81"/>
  <c r="AY195" i="81"/>
  <c r="AZ195" i="81"/>
  <c r="BA195" i="81"/>
  <c r="BB195" i="81"/>
  <c r="BC195" i="81"/>
  <c r="BD195" i="81"/>
  <c r="BE195" i="81"/>
  <c r="BF195" i="81"/>
  <c r="BG195" i="81"/>
  <c r="BH195" i="81"/>
  <c r="BI195" i="81"/>
  <c r="BJ195" i="81"/>
  <c r="BK195" i="81"/>
  <c r="BL195" i="81"/>
  <c r="BM195" i="81"/>
  <c r="BN195" i="81"/>
  <c r="BO195" i="81"/>
  <c r="BP195" i="81"/>
  <c r="BQ195" i="81"/>
  <c r="BS195" i="81"/>
  <c r="BT195" i="81"/>
  <c r="BU195" i="81"/>
  <c r="BV195" i="81"/>
  <c r="BW195" i="81"/>
  <c r="BX195" i="81"/>
  <c r="BY195" i="81"/>
  <c r="BZ195" i="81"/>
  <c r="CA195" i="81"/>
  <c r="CB195" i="81"/>
  <c r="CC195" i="81"/>
  <c r="CD195" i="81"/>
  <c r="CE195" i="81"/>
  <c r="CF195" i="81"/>
  <c r="CG195" i="81"/>
  <c r="CH195" i="81"/>
  <c r="G196" i="81"/>
  <c r="H196" i="81"/>
  <c r="I196" i="81"/>
  <c r="J196" i="81"/>
  <c r="K196" i="81"/>
  <c r="L196" i="81"/>
  <c r="M196" i="81"/>
  <c r="N196" i="81"/>
  <c r="O196" i="81"/>
  <c r="P196" i="81"/>
  <c r="Q196" i="81"/>
  <c r="R196" i="81"/>
  <c r="S196" i="81"/>
  <c r="T196" i="81"/>
  <c r="U196" i="81"/>
  <c r="V196" i="81"/>
  <c r="W196" i="81"/>
  <c r="X196" i="81"/>
  <c r="Y196" i="81"/>
  <c r="Z196" i="81"/>
  <c r="AA196" i="81"/>
  <c r="AB196" i="81"/>
  <c r="AC196" i="81"/>
  <c r="AD196" i="81"/>
  <c r="AE196" i="81"/>
  <c r="AF196" i="81"/>
  <c r="AG196" i="81"/>
  <c r="AH196" i="81"/>
  <c r="AI196" i="81"/>
  <c r="AJ196" i="81"/>
  <c r="AK196" i="81"/>
  <c r="AL196" i="81"/>
  <c r="AM196" i="81"/>
  <c r="AN196" i="81"/>
  <c r="AP196" i="81"/>
  <c r="AQ196" i="81"/>
  <c r="AR196" i="81"/>
  <c r="AS196" i="81"/>
  <c r="AT196" i="81"/>
  <c r="AU196" i="81"/>
  <c r="AV196" i="81"/>
  <c r="AW196" i="81"/>
  <c r="AX196" i="81"/>
  <c r="AY196" i="81"/>
  <c r="AZ196" i="81"/>
  <c r="BA196" i="81"/>
  <c r="BB196" i="81"/>
  <c r="BC196" i="81"/>
  <c r="BD196" i="81"/>
  <c r="BE196" i="81"/>
  <c r="BF196" i="81"/>
  <c r="BG196" i="81"/>
  <c r="BH196" i="81"/>
  <c r="BI196" i="81"/>
  <c r="BJ196" i="81"/>
  <c r="BK196" i="81"/>
  <c r="BL196" i="81"/>
  <c r="BM196" i="81"/>
  <c r="BN196" i="81"/>
  <c r="BO196" i="81"/>
  <c r="BP196" i="81"/>
  <c r="BQ196" i="81"/>
  <c r="BS196" i="81"/>
  <c r="BT196" i="81"/>
  <c r="BU196" i="81"/>
  <c r="BV196" i="81"/>
  <c r="BW196" i="81"/>
  <c r="BX196" i="81"/>
  <c r="BY196" i="81"/>
  <c r="BZ196" i="81"/>
  <c r="CA196" i="81"/>
  <c r="CB196" i="81"/>
  <c r="CC196" i="81"/>
  <c r="CD196" i="81"/>
  <c r="CE196" i="81"/>
  <c r="CF196" i="81"/>
  <c r="CG196" i="81"/>
  <c r="CH196" i="81"/>
  <c r="G197" i="81"/>
  <c r="H197" i="81"/>
  <c r="I197" i="81"/>
  <c r="J197" i="81"/>
  <c r="K197" i="81"/>
  <c r="CM197" i="81" s="1"/>
  <c r="L197" i="81"/>
  <c r="M197" i="81"/>
  <c r="N197" i="81"/>
  <c r="O197" i="81"/>
  <c r="P197" i="81"/>
  <c r="Q197" i="81"/>
  <c r="R197" i="81"/>
  <c r="S197" i="81"/>
  <c r="T197" i="81"/>
  <c r="U197" i="81"/>
  <c r="V197" i="81"/>
  <c r="W197" i="81"/>
  <c r="X197" i="81"/>
  <c r="Y197" i="81"/>
  <c r="Z197" i="81"/>
  <c r="AA197" i="81"/>
  <c r="AB197" i="81"/>
  <c r="AC197" i="81"/>
  <c r="AD197" i="81"/>
  <c r="AE197" i="81"/>
  <c r="AF197" i="81"/>
  <c r="AG197" i="81"/>
  <c r="AH197" i="81"/>
  <c r="AI197" i="81"/>
  <c r="AJ197" i="81"/>
  <c r="AK197" i="81"/>
  <c r="AL197" i="81"/>
  <c r="AM197" i="81"/>
  <c r="AN197" i="81"/>
  <c r="AP197" i="81"/>
  <c r="AQ197" i="81"/>
  <c r="AR197" i="81"/>
  <c r="AS197" i="81"/>
  <c r="AT197" i="81"/>
  <c r="AU197" i="81"/>
  <c r="AV197" i="81"/>
  <c r="AW197" i="81"/>
  <c r="AX197" i="81"/>
  <c r="AY197" i="81"/>
  <c r="AZ197" i="81"/>
  <c r="BA197" i="81"/>
  <c r="BB197" i="81"/>
  <c r="BC197" i="81"/>
  <c r="BD197" i="81"/>
  <c r="BE197" i="81"/>
  <c r="BF197" i="81"/>
  <c r="BG197" i="81"/>
  <c r="BH197" i="81"/>
  <c r="BI197" i="81"/>
  <c r="BJ197" i="81"/>
  <c r="BK197" i="81"/>
  <c r="BL197" i="81"/>
  <c r="BM197" i="81"/>
  <c r="BN197" i="81"/>
  <c r="BO197" i="81"/>
  <c r="BP197" i="81"/>
  <c r="BQ197" i="81"/>
  <c r="BS197" i="81"/>
  <c r="BT197" i="81"/>
  <c r="BU197" i="81"/>
  <c r="BV197" i="81"/>
  <c r="BW197" i="81"/>
  <c r="BX197" i="81"/>
  <c r="BY197" i="81"/>
  <c r="BZ197" i="81"/>
  <c r="CA197" i="81"/>
  <c r="CB197" i="81"/>
  <c r="CC197" i="81"/>
  <c r="CD197" i="81"/>
  <c r="CE197" i="81"/>
  <c r="CF197" i="81"/>
  <c r="CG197" i="81"/>
  <c r="CH197" i="81"/>
  <c r="G198" i="81"/>
  <c r="H198" i="81"/>
  <c r="I198" i="81"/>
  <c r="J198" i="81"/>
  <c r="K198" i="81"/>
  <c r="L198" i="81"/>
  <c r="M198" i="81"/>
  <c r="N198" i="81"/>
  <c r="O198" i="81"/>
  <c r="P198" i="81"/>
  <c r="Q198" i="81"/>
  <c r="R198" i="81"/>
  <c r="S198" i="81"/>
  <c r="T198" i="81"/>
  <c r="U198" i="81"/>
  <c r="V198" i="81"/>
  <c r="W198" i="81"/>
  <c r="X198" i="81"/>
  <c r="Y198" i="81"/>
  <c r="Z198" i="81"/>
  <c r="AA198" i="81"/>
  <c r="AB198" i="81"/>
  <c r="AC198" i="81"/>
  <c r="AD198" i="81"/>
  <c r="AE198" i="81"/>
  <c r="AF198" i="81"/>
  <c r="AG198" i="81"/>
  <c r="AH198" i="81"/>
  <c r="AI198" i="81"/>
  <c r="AJ198" i="81"/>
  <c r="AK198" i="81"/>
  <c r="AL198" i="81"/>
  <c r="AM198" i="81"/>
  <c r="AN198" i="81"/>
  <c r="AP198" i="81"/>
  <c r="AQ198" i="81"/>
  <c r="AR198" i="81"/>
  <c r="AS198" i="81"/>
  <c r="AT198" i="81"/>
  <c r="AU198" i="81"/>
  <c r="AV198" i="81"/>
  <c r="AW198" i="81"/>
  <c r="AX198" i="81"/>
  <c r="AY198" i="81"/>
  <c r="AZ198" i="81"/>
  <c r="BA198" i="81"/>
  <c r="BB198" i="81"/>
  <c r="BC198" i="81"/>
  <c r="BD198" i="81"/>
  <c r="BE198" i="81"/>
  <c r="BF198" i="81"/>
  <c r="BG198" i="81"/>
  <c r="BH198" i="81"/>
  <c r="BI198" i="81"/>
  <c r="BJ198" i="81"/>
  <c r="BK198" i="81"/>
  <c r="BL198" i="81"/>
  <c r="BM198" i="81"/>
  <c r="BN198" i="81"/>
  <c r="BO198" i="81"/>
  <c r="BP198" i="81"/>
  <c r="BQ198" i="81"/>
  <c r="BS198" i="81"/>
  <c r="BT198" i="81"/>
  <c r="BU198" i="81"/>
  <c r="BV198" i="81"/>
  <c r="BW198" i="81"/>
  <c r="BX198" i="81"/>
  <c r="BY198" i="81"/>
  <c r="BZ198" i="81"/>
  <c r="CA198" i="81"/>
  <c r="CB198" i="81"/>
  <c r="CC198" i="81"/>
  <c r="CD198" i="81"/>
  <c r="CE198" i="81"/>
  <c r="CF198" i="81"/>
  <c r="CG198" i="81"/>
  <c r="CH198" i="81"/>
  <c r="G199" i="81"/>
  <c r="H199" i="81"/>
  <c r="I199" i="81"/>
  <c r="J199" i="81"/>
  <c r="K199" i="81"/>
  <c r="CM199" i="81" s="1"/>
  <c r="L199" i="81"/>
  <c r="M199" i="81"/>
  <c r="N199" i="81"/>
  <c r="O199" i="81"/>
  <c r="P199" i="81"/>
  <c r="Q199" i="81"/>
  <c r="R199" i="81"/>
  <c r="S199" i="81"/>
  <c r="T199" i="81"/>
  <c r="U199" i="81"/>
  <c r="V199" i="81"/>
  <c r="W199" i="81"/>
  <c r="X199" i="81"/>
  <c r="Y199" i="81"/>
  <c r="Z199" i="81"/>
  <c r="AA199" i="81"/>
  <c r="AB199" i="81"/>
  <c r="AC199" i="81"/>
  <c r="AD199" i="81"/>
  <c r="AE199" i="81"/>
  <c r="AF199" i="81"/>
  <c r="AG199" i="81"/>
  <c r="AH199" i="81"/>
  <c r="AI199" i="81"/>
  <c r="AJ199" i="81"/>
  <c r="AK199" i="81"/>
  <c r="AL199" i="81"/>
  <c r="AM199" i="81"/>
  <c r="AN199" i="81"/>
  <c r="AP199" i="81"/>
  <c r="AQ199" i="81"/>
  <c r="AR199" i="81"/>
  <c r="AS199" i="81"/>
  <c r="AT199" i="81"/>
  <c r="AU199" i="81"/>
  <c r="AV199" i="81"/>
  <c r="AW199" i="81"/>
  <c r="AX199" i="81"/>
  <c r="AY199" i="81"/>
  <c r="AZ199" i="81"/>
  <c r="BA199" i="81"/>
  <c r="BB199" i="81"/>
  <c r="BC199" i="81"/>
  <c r="BD199" i="81"/>
  <c r="BE199" i="81"/>
  <c r="BF199" i="81"/>
  <c r="BG199" i="81"/>
  <c r="BH199" i="81"/>
  <c r="BI199" i="81"/>
  <c r="BJ199" i="81"/>
  <c r="BK199" i="81"/>
  <c r="BL199" i="81"/>
  <c r="BM199" i="81"/>
  <c r="BN199" i="81"/>
  <c r="BO199" i="81"/>
  <c r="BP199" i="81"/>
  <c r="BQ199" i="81"/>
  <c r="BS199" i="81"/>
  <c r="BT199" i="81"/>
  <c r="BU199" i="81"/>
  <c r="BV199" i="81"/>
  <c r="BW199" i="81"/>
  <c r="BX199" i="81"/>
  <c r="BY199" i="81"/>
  <c r="BZ199" i="81"/>
  <c r="CA199" i="81"/>
  <c r="CB199" i="81"/>
  <c r="CC199" i="81"/>
  <c r="CD199" i="81"/>
  <c r="CE199" i="81"/>
  <c r="CF199" i="81"/>
  <c r="CG199" i="81"/>
  <c r="CH199" i="81"/>
  <c r="G200" i="81"/>
  <c r="H200" i="81"/>
  <c r="I200" i="81"/>
  <c r="J200" i="81"/>
  <c r="K200" i="81"/>
  <c r="L200" i="81"/>
  <c r="M200" i="81"/>
  <c r="N200" i="81"/>
  <c r="O200" i="81"/>
  <c r="P200" i="81"/>
  <c r="Q200" i="81"/>
  <c r="R200" i="81"/>
  <c r="S200" i="81"/>
  <c r="T200" i="81"/>
  <c r="U200" i="81"/>
  <c r="V200" i="81"/>
  <c r="W200" i="81"/>
  <c r="X200" i="81"/>
  <c r="Y200" i="81"/>
  <c r="Z200" i="81"/>
  <c r="AA200" i="81"/>
  <c r="AB200" i="81"/>
  <c r="AC200" i="81"/>
  <c r="AD200" i="81"/>
  <c r="AE200" i="81"/>
  <c r="AF200" i="81"/>
  <c r="AG200" i="81"/>
  <c r="AH200" i="81"/>
  <c r="AI200" i="81"/>
  <c r="AJ200" i="81"/>
  <c r="AK200" i="81"/>
  <c r="AL200" i="81"/>
  <c r="AM200" i="81"/>
  <c r="AN200" i="81"/>
  <c r="AP200" i="81"/>
  <c r="AQ200" i="81"/>
  <c r="AR200" i="81"/>
  <c r="AS200" i="81"/>
  <c r="AT200" i="81"/>
  <c r="AU200" i="81"/>
  <c r="AV200" i="81"/>
  <c r="AW200" i="81"/>
  <c r="AX200" i="81"/>
  <c r="AY200" i="81"/>
  <c r="AZ200" i="81"/>
  <c r="BA200" i="81"/>
  <c r="BB200" i="81"/>
  <c r="BC200" i="81"/>
  <c r="BD200" i="81"/>
  <c r="BE200" i="81"/>
  <c r="BF200" i="81"/>
  <c r="BG200" i="81"/>
  <c r="BH200" i="81"/>
  <c r="BI200" i="81"/>
  <c r="BJ200" i="81"/>
  <c r="BK200" i="81"/>
  <c r="BL200" i="81"/>
  <c r="BM200" i="81"/>
  <c r="BN200" i="81"/>
  <c r="BO200" i="81"/>
  <c r="BP200" i="81"/>
  <c r="BQ200" i="81"/>
  <c r="BS200" i="81"/>
  <c r="BT200" i="81"/>
  <c r="BU200" i="81"/>
  <c r="BV200" i="81"/>
  <c r="BW200" i="81"/>
  <c r="BX200" i="81"/>
  <c r="BY200" i="81"/>
  <c r="BZ200" i="81"/>
  <c r="CA200" i="81"/>
  <c r="CB200" i="81"/>
  <c r="CC200" i="81"/>
  <c r="CD200" i="81"/>
  <c r="CE200" i="81"/>
  <c r="CF200" i="81"/>
  <c r="CG200" i="81"/>
  <c r="CH200" i="81"/>
  <c r="H201" i="81"/>
  <c r="I201" i="81"/>
  <c r="J201" i="81"/>
  <c r="K201" i="81"/>
  <c r="L201" i="81"/>
  <c r="M201" i="81"/>
  <c r="N201" i="81"/>
  <c r="O201" i="81"/>
  <c r="P201" i="81"/>
  <c r="Q201" i="81"/>
  <c r="R201" i="81"/>
  <c r="S201" i="81"/>
  <c r="T201" i="81"/>
  <c r="U201" i="81"/>
  <c r="V201" i="81"/>
  <c r="W201" i="81"/>
  <c r="X201" i="81"/>
  <c r="Y201" i="81"/>
  <c r="Z201" i="81"/>
  <c r="AA201" i="81"/>
  <c r="AB201" i="81"/>
  <c r="AC201" i="81"/>
  <c r="AD201" i="81"/>
  <c r="AE201" i="81"/>
  <c r="AF201" i="81"/>
  <c r="AG201" i="81"/>
  <c r="AH201" i="81"/>
  <c r="AI201" i="81"/>
  <c r="AJ201" i="81"/>
  <c r="AK201" i="81"/>
  <c r="AL201" i="81"/>
  <c r="AM201" i="81"/>
  <c r="AN201" i="81"/>
  <c r="AP201" i="81"/>
  <c r="AQ201" i="81"/>
  <c r="AR201" i="81"/>
  <c r="AS201" i="81"/>
  <c r="AT201" i="81"/>
  <c r="AU201" i="81"/>
  <c r="AV201" i="81"/>
  <c r="AW201" i="81"/>
  <c r="AX201" i="81"/>
  <c r="AY201" i="81"/>
  <c r="AZ201" i="81"/>
  <c r="BA201" i="81"/>
  <c r="BB201" i="81"/>
  <c r="BC201" i="81"/>
  <c r="BD201" i="81"/>
  <c r="BE201" i="81"/>
  <c r="BF201" i="81"/>
  <c r="BG201" i="81"/>
  <c r="BH201" i="81"/>
  <c r="BI201" i="81"/>
  <c r="BJ201" i="81"/>
  <c r="BK201" i="81"/>
  <c r="BL201" i="81"/>
  <c r="BM201" i="81"/>
  <c r="BN201" i="81"/>
  <c r="BO201" i="81"/>
  <c r="BP201" i="81"/>
  <c r="BQ201" i="81"/>
  <c r="BS201" i="81"/>
  <c r="BT201" i="81"/>
  <c r="BU201" i="81"/>
  <c r="BV201" i="81"/>
  <c r="BW201" i="81"/>
  <c r="BX201" i="81"/>
  <c r="BY201" i="81"/>
  <c r="BZ201" i="81"/>
  <c r="CA201" i="81"/>
  <c r="CB201" i="81"/>
  <c r="CC201" i="81"/>
  <c r="CD201" i="81"/>
  <c r="CE201" i="81"/>
  <c r="CF201" i="81"/>
  <c r="CG201" i="81"/>
  <c r="CH201" i="81"/>
  <c r="H202" i="81"/>
  <c r="I202" i="81"/>
  <c r="J202" i="81"/>
  <c r="K202" i="81"/>
  <c r="L202" i="81"/>
  <c r="M202" i="81"/>
  <c r="N202" i="81"/>
  <c r="O202" i="81"/>
  <c r="P202" i="81"/>
  <c r="Q202" i="81"/>
  <c r="R202" i="81"/>
  <c r="S202" i="81"/>
  <c r="T202" i="81"/>
  <c r="U202" i="81"/>
  <c r="V202" i="81"/>
  <c r="W202" i="81"/>
  <c r="X202" i="81"/>
  <c r="Y202" i="81"/>
  <c r="Z202" i="81"/>
  <c r="AA202" i="81"/>
  <c r="AB202" i="81"/>
  <c r="AC202" i="81"/>
  <c r="AD202" i="81"/>
  <c r="AE202" i="81"/>
  <c r="AF202" i="81"/>
  <c r="AG202" i="81"/>
  <c r="AH202" i="81"/>
  <c r="AI202" i="81"/>
  <c r="AJ202" i="81"/>
  <c r="AK202" i="81"/>
  <c r="AL202" i="81"/>
  <c r="AM202" i="81"/>
  <c r="AN202" i="81"/>
  <c r="AP202" i="81"/>
  <c r="AQ202" i="81"/>
  <c r="AR202" i="81"/>
  <c r="AS202" i="81"/>
  <c r="AT202" i="81"/>
  <c r="AU202" i="81"/>
  <c r="AV202" i="81"/>
  <c r="AW202" i="81"/>
  <c r="AX202" i="81"/>
  <c r="AY202" i="81"/>
  <c r="AZ202" i="81"/>
  <c r="BA202" i="81"/>
  <c r="BB202" i="81"/>
  <c r="BC202" i="81"/>
  <c r="BD202" i="81"/>
  <c r="BE202" i="81"/>
  <c r="BF202" i="81"/>
  <c r="BG202" i="81"/>
  <c r="BH202" i="81"/>
  <c r="BI202" i="81"/>
  <c r="BJ202" i="81"/>
  <c r="BK202" i="81"/>
  <c r="BL202" i="81"/>
  <c r="BM202" i="81"/>
  <c r="BN202" i="81"/>
  <c r="BO202" i="81"/>
  <c r="BP202" i="81"/>
  <c r="BQ202" i="81"/>
  <c r="BS202" i="81"/>
  <c r="BT202" i="81"/>
  <c r="BU202" i="81"/>
  <c r="BV202" i="81"/>
  <c r="BW202" i="81"/>
  <c r="BX202" i="81"/>
  <c r="BY202" i="81"/>
  <c r="BZ202" i="81"/>
  <c r="CA202" i="81"/>
  <c r="CB202" i="81"/>
  <c r="CC202" i="81"/>
  <c r="CD202" i="81"/>
  <c r="CE202" i="81"/>
  <c r="CF202" i="81"/>
  <c r="CG202" i="81"/>
  <c r="CH202" i="81"/>
  <c r="G203" i="81"/>
  <c r="H203" i="81"/>
  <c r="I203" i="81"/>
  <c r="J203" i="81"/>
  <c r="K203" i="81"/>
  <c r="L203" i="81"/>
  <c r="M203" i="81"/>
  <c r="N203" i="81"/>
  <c r="O203" i="81"/>
  <c r="P203" i="81"/>
  <c r="Q203" i="81"/>
  <c r="R203" i="81"/>
  <c r="S203" i="81"/>
  <c r="T203" i="81"/>
  <c r="U203" i="81"/>
  <c r="V203" i="81"/>
  <c r="W203" i="81"/>
  <c r="X203" i="81"/>
  <c r="Y203" i="81"/>
  <c r="Z203" i="81"/>
  <c r="AA203" i="81"/>
  <c r="AB203" i="81"/>
  <c r="AC203" i="81"/>
  <c r="AD203" i="81"/>
  <c r="AE203" i="81"/>
  <c r="AF203" i="81"/>
  <c r="AG203" i="81"/>
  <c r="AH203" i="81"/>
  <c r="AI203" i="81"/>
  <c r="AJ203" i="81"/>
  <c r="AK203" i="81"/>
  <c r="AL203" i="81"/>
  <c r="AM203" i="81"/>
  <c r="AN203" i="81"/>
  <c r="AP203" i="81"/>
  <c r="AQ203" i="81"/>
  <c r="AR203" i="81"/>
  <c r="AS203" i="81"/>
  <c r="AT203" i="81"/>
  <c r="AU203" i="81"/>
  <c r="AV203" i="81"/>
  <c r="AW203" i="81"/>
  <c r="AX203" i="81"/>
  <c r="AY203" i="81"/>
  <c r="AZ203" i="81"/>
  <c r="BA203" i="81"/>
  <c r="BB203" i="81"/>
  <c r="BC203" i="81"/>
  <c r="BD203" i="81"/>
  <c r="BE203" i="81"/>
  <c r="BF203" i="81"/>
  <c r="BG203" i="81"/>
  <c r="BH203" i="81"/>
  <c r="BI203" i="81"/>
  <c r="BJ203" i="81"/>
  <c r="BK203" i="81"/>
  <c r="BL203" i="81"/>
  <c r="BM203" i="81"/>
  <c r="BN203" i="81"/>
  <c r="BO203" i="81"/>
  <c r="BP203" i="81"/>
  <c r="BQ203" i="81"/>
  <c r="BS203" i="81"/>
  <c r="BT203" i="81"/>
  <c r="BU203" i="81"/>
  <c r="BV203" i="81"/>
  <c r="BW203" i="81"/>
  <c r="BX203" i="81"/>
  <c r="BY203" i="81"/>
  <c r="BZ203" i="81"/>
  <c r="CA203" i="81"/>
  <c r="CB203" i="81"/>
  <c r="CC203" i="81"/>
  <c r="CD203" i="81"/>
  <c r="CE203" i="81"/>
  <c r="CF203" i="81"/>
  <c r="CG203" i="81"/>
  <c r="CH203" i="81"/>
  <c r="G204" i="81"/>
  <c r="H204" i="81"/>
  <c r="I204" i="81"/>
  <c r="J204" i="81"/>
  <c r="K204" i="81"/>
  <c r="L204" i="81"/>
  <c r="M204" i="81"/>
  <c r="N204" i="81"/>
  <c r="O204" i="81"/>
  <c r="P204" i="81"/>
  <c r="Q204" i="81"/>
  <c r="R204" i="81"/>
  <c r="S204" i="81"/>
  <c r="T204" i="81"/>
  <c r="U204" i="81"/>
  <c r="V204" i="81"/>
  <c r="W204" i="81"/>
  <c r="X204" i="81"/>
  <c r="Y204" i="81"/>
  <c r="Z204" i="81"/>
  <c r="AA204" i="81"/>
  <c r="AB204" i="81"/>
  <c r="AC204" i="81"/>
  <c r="AD204" i="81"/>
  <c r="AE204" i="81"/>
  <c r="AF204" i="81"/>
  <c r="AG204" i="81"/>
  <c r="AH204" i="81"/>
  <c r="AI204" i="81"/>
  <c r="AJ204" i="81"/>
  <c r="AK204" i="81"/>
  <c r="AL204" i="81"/>
  <c r="AM204" i="81"/>
  <c r="AN204" i="81"/>
  <c r="AP204" i="81"/>
  <c r="AQ204" i="81"/>
  <c r="AR204" i="81"/>
  <c r="AS204" i="81"/>
  <c r="AT204" i="81"/>
  <c r="AU204" i="81"/>
  <c r="AV204" i="81"/>
  <c r="AW204" i="81"/>
  <c r="AX204" i="81"/>
  <c r="AY204" i="81"/>
  <c r="AZ204" i="81"/>
  <c r="BA204" i="81"/>
  <c r="BB204" i="81"/>
  <c r="BC204" i="81"/>
  <c r="BD204" i="81"/>
  <c r="BE204" i="81"/>
  <c r="BF204" i="81"/>
  <c r="BG204" i="81"/>
  <c r="BH204" i="81"/>
  <c r="BI204" i="81"/>
  <c r="BJ204" i="81"/>
  <c r="BK204" i="81"/>
  <c r="BL204" i="81"/>
  <c r="BM204" i="81"/>
  <c r="BN204" i="81"/>
  <c r="BO204" i="81"/>
  <c r="BP204" i="81"/>
  <c r="BQ204" i="81"/>
  <c r="BS204" i="81"/>
  <c r="BT204" i="81"/>
  <c r="BU204" i="81"/>
  <c r="BV204" i="81"/>
  <c r="BW204" i="81"/>
  <c r="BX204" i="81"/>
  <c r="BY204" i="81"/>
  <c r="BZ204" i="81"/>
  <c r="CA204" i="81"/>
  <c r="CB204" i="81"/>
  <c r="CC204" i="81"/>
  <c r="CD204" i="81"/>
  <c r="CE204" i="81"/>
  <c r="CF204" i="81"/>
  <c r="CG204" i="81"/>
  <c r="CH204" i="81"/>
  <c r="H205" i="81"/>
  <c r="I205" i="81"/>
  <c r="J205" i="81"/>
  <c r="K205" i="81"/>
  <c r="L205" i="81"/>
  <c r="M205" i="81"/>
  <c r="N205" i="81"/>
  <c r="O205" i="81"/>
  <c r="P205" i="81"/>
  <c r="Q205" i="81"/>
  <c r="R205" i="81"/>
  <c r="S205" i="81"/>
  <c r="T205" i="81"/>
  <c r="U205" i="81"/>
  <c r="V205" i="81"/>
  <c r="W205" i="81"/>
  <c r="X205" i="81"/>
  <c r="Y205" i="81"/>
  <c r="Z205" i="81"/>
  <c r="AA205" i="81"/>
  <c r="AB205" i="81"/>
  <c r="AC205" i="81"/>
  <c r="AD205" i="81"/>
  <c r="AE205" i="81"/>
  <c r="AF205" i="81"/>
  <c r="AG205" i="81"/>
  <c r="AH205" i="81"/>
  <c r="AI205" i="81"/>
  <c r="AJ205" i="81"/>
  <c r="AK205" i="81"/>
  <c r="AL205" i="81"/>
  <c r="AM205" i="81"/>
  <c r="AN205" i="81"/>
  <c r="AP205" i="81"/>
  <c r="AQ205" i="81"/>
  <c r="AR205" i="81"/>
  <c r="AS205" i="81"/>
  <c r="AT205" i="81"/>
  <c r="AU205" i="81"/>
  <c r="AV205" i="81"/>
  <c r="AW205" i="81"/>
  <c r="AX205" i="81"/>
  <c r="AY205" i="81"/>
  <c r="AZ205" i="81"/>
  <c r="BA205" i="81"/>
  <c r="BB205" i="81"/>
  <c r="BC205" i="81"/>
  <c r="BD205" i="81"/>
  <c r="BE205" i="81"/>
  <c r="BF205" i="81"/>
  <c r="BG205" i="81"/>
  <c r="BH205" i="81"/>
  <c r="BI205" i="81"/>
  <c r="BJ205" i="81"/>
  <c r="BK205" i="81"/>
  <c r="BL205" i="81"/>
  <c r="BM205" i="81"/>
  <c r="BN205" i="81"/>
  <c r="BO205" i="81"/>
  <c r="BP205" i="81"/>
  <c r="BQ205" i="81"/>
  <c r="BS205" i="81"/>
  <c r="BT205" i="81"/>
  <c r="BU205" i="81"/>
  <c r="BV205" i="81"/>
  <c r="BW205" i="81"/>
  <c r="BX205" i="81"/>
  <c r="BY205" i="81"/>
  <c r="BZ205" i="81"/>
  <c r="CA205" i="81"/>
  <c r="CB205" i="81"/>
  <c r="CC205" i="81"/>
  <c r="CD205" i="81"/>
  <c r="CE205" i="81"/>
  <c r="CF205" i="81"/>
  <c r="CG205" i="81"/>
  <c r="CH205" i="81"/>
  <c r="G206" i="81"/>
  <c r="H206" i="81"/>
  <c r="I206" i="81"/>
  <c r="J206" i="81"/>
  <c r="K206" i="81"/>
  <c r="L206" i="81"/>
  <c r="M206" i="81"/>
  <c r="N206" i="81"/>
  <c r="O206" i="81"/>
  <c r="P206" i="81"/>
  <c r="CL206" i="81" s="1"/>
  <c r="Q206" i="81"/>
  <c r="R206" i="81"/>
  <c r="S206" i="81"/>
  <c r="T206" i="81"/>
  <c r="U206" i="81"/>
  <c r="V206" i="81"/>
  <c r="W206" i="81"/>
  <c r="X206" i="81"/>
  <c r="Y206" i="81"/>
  <c r="Z206" i="81"/>
  <c r="AA206" i="81"/>
  <c r="AB206" i="81"/>
  <c r="AC206" i="81"/>
  <c r="AD206" i="81"/>
  <c r="AE206" i="81"/>
  <c r="AF206" i="81"/>
  <c r="AG206" i="81"/>
  <c r="AH206" i="81"/>
  <c r="AI206" i="81"/>
  <c r="AJ206" i="81"/>
  <c r="AK206" i="81"/>
  <c r="AL206" i="81"/>
  <c r="AM206" i="81"/>
  <c r="AN206" i="81"/>
  <c r="AP206" i="81"/>
  <c r="AQ206" i="81"/>
  <c r="AR206" i="81"/>
  <c r="AS206" i="81"/>
  <c r="AT206" i="81"/>
  <c r="AU206" i="81"/>
  <c r="AV206" i="81"/>
  <c r="AW206" i="81"/>
  <c r="AX206" i="81"/>
  <c r="AY206" i="81"/>
  <c r="AZ206" i="81"/>
  <c r="BA206" i="81"/>
  <c r="BB206" i="81"/>
  <c r="BC206" i="81"/>
  <c r="BD206" i="81"/>
  <c r="BE206" i="81"/>
  <c r="BF206" i="81"/>
  <c r="BG206" i="81"/>
  <c r="BH206" i="81"/>
  <c r="BI206" i="81"/>
  <c r="BJ206" i="81"/>
  <c r="BK206" i="81"/>
  <c r="BL206" i="81"/>
  <c r="BM206" i="81"/>
  <c r="BN206" i="81"/>
  <c r="BO206" i="81"/>
  <c r="BP206" i="81"/>
  <c r="BQ206" i="81"/>
  <c r="BS206" i="81"/>
  <c r="BT206" i="81"/>
  <c r="BU206" i="81"/>
  <c r="BV206" i="81"/>
  <c r="BW206" i="81"/>
  <c r="BX206" i="81"/>
  <c r="BY206" i="81"/>
  <c r="BZ206" i="81"/>
  <c r="CA206" i="81"/>
  <c r="CB206" i="81"/>
  <c r="CC206" i="81"/>
  <c r="CD206" i="81"/>
  <c r="CE206" i="81"/>
  <c r="CF206" i="81"/>
  <c r="CG206" i="81"/>
  <c r="CH206" i="81"/>
  <c r="H207" i="81"/>
  <c r="I207" i="81"/>
  <c r="J207" i="81"/>
  <c r="K207" i="81"/>
  <c r="L207" i="81"/>
  <c r="M207" i="81"/>
  <c r="N207" i="81"/>
  <c r="O207" i="81"/>
  <c r="P207" i="81"/>
  <c r="Q207" i="81"/>
  <c r="R207" i="81"/>
  <c r="S207" i="81"/>
  <c r="T207" i="81"/>
  <c r="U207" i="81"/>
  <c r="V207" i="81"/>
  <c r="W207" i="81"/>
  <c r="X207" i="81"/>
  <c r="Y207" i="81"/>
  <c r="Z207" i="81"/>
  <c r="AA207" i="81"/>
  <c r="AB207" i="81"/>
  <c r="AC207" i="81"/>
  <c r="AD207" i="81"/>
  <c r="AE207" i="81"/>
  <c r="AF207" i="81"/>
  <c r="AG207" i="81"/>
  <c r="AH207" i="81"/>
  <c r="AI207" i="81"/>
  <c r="AJ207" i="81"/>
  <c r="AK207" i="81"/>
  <c r="AL207" i="81"/>
  <c r="AM207" i="81"/>
  <c r="AN207" i="81"/>
  <c r="AP207" i="81"/>
  <c r="AQ207" i="81"/>
  <c r="AR207" i="81"/>
  <c r="AS207" i="81"/>
  <c r="AT207" i="81"/>
  <c r="AU207" i="81"/>
  <c r="AV207" i="81"/>
  <c r="AW207" i="81"/>
  <c r="AX207" i="81"/>
  <c r="AY207" i="81"/>
  <c r="AZ207" i="81"/>
  <c r="BA207" i="81"/>
  <c r="BB207" i="81"/>
  <c r="BC207" i="81"/>
  <c r="BD207" i="81"/>
  <c r="BE207" i="81"/>
  <c r="BF207" i="81"/>
  <c r="BG207" i="81"/>
  <c r="BH207" i="81"/>
  <c r="BI207" i="81"/>
  <c r="BJ207" i="81"/>
  <c r="BK207" i="81"/>
  <c r="BL207" i="81"/>
  <c r="BM207" i="81"/>
  <c r="BN207" i="81"/>
  <c r="BO207" i="81"/>
  <c r="BP207" i="81"/>
  <c r="BQ207" i="81"/>
  <c r="BS207" i="81"/>
  <c r="BT207" i="81"/>
  <c r="BU207" i="81"/>
  <c r="BV207" i="81"/>
  <c r="BW207" i="81"/>
  <c r="BX207" i="81"/>
  <c r="BY207" i="81"/>
  <c r="BZ207" i="81"/>
  <c r="CA207" i="81"/>
  <c r="CB207" i="81"/>
  <c r="CC207" i="81"/>
  <c r="CD207" i="81"/>
  <c r="CE207" i="81"/>
  <c r="CF207" i="81"/>
  <c r="CG207" i="81"/>
  <c r="CH207" i="81"/>
  <c r="G208" i="81"/>
  <c r="H208" i="81"/>
  <c r="I208" i="81"/>
  <c r="J208" i="81"/>
  <c r="K208" i="81"/>
  <c r="L208" i="81"/>
  <c r="M208" i="81"/>
  <c r="N208" i="81"/>
  <c r="O208" i="81"/>
  <c r="P208" i="81"/>
  <c r="Q208" i="81"/>
  <c r="R208" i="81"/>
  <c r="S208" i="81"/>
  <c r="T208" i="81"/>
  <c r="U208" i="81"/>
  <c r="V208" i="81"/>
  <c r="W208" i="81"/>
  <c r="X208" i="81"/>
  <c r="Y208" i="81"/>
  <c r="Z208" i="81"/>
  <c r="AA208" i="81"/>
  <c r="AB208" i="81"/>
  <c r="AC208" i="81"/>
  <c r="AD208" i="81"/>
  <c r="AE208" i="81"/>
  <c r="AF208" i="81"/>
  <c r="AG208" i="81"/>
  <c r="AH208" i="81"/>
  <c r="AI208" i="81"/>
  <c r="AJ208" i="81"/>
  <c r="AK208" i="81"/>
  <c r="AL208" i="81"/>
  <c r="AM208" i="81"/>
  <c r="AN208" i="81"/>
  <c r="AP208" i="81"/>
  <c r="AQ208" i="81"/>
  <c r="AR208" i="81"/>
  <c r="AS208" i="81"/>
  <c r="AT208" i="81"/>
  <c r="AU208" i="81"/>
  <c r="AV208" i="81"/>
  <c r="AW208" i="81"/>
  <c r="AX208" i="81"/>
  <c r="AY208" i="81"/>
  <c r="AZ208" i="81"/>
  <c r="BA208" i="81"/>
  <c r="BB208" i="81"/>
  <c r="BC208" i="81"/>
  <c r="BD208" i="81"/>
  <c r="BE208" i="81"/>
  <c r="BF208" i="81"/>
  <c r="BG208" i="81"/>
  <c r="BH208" i="81"/>
  <c r="BI208" i="81"/>
  <c r="BJ208" i="81"/>
  <c r="BK208" i="81"/>
  <c r="BL208" i="81"/>
  <c r="BM208" i="81"/>
  <c r="BN208" i="81"/>
  <c r="BO208" i="81"/>
  <c r="BP208" i="81"/>
  <c r="BQ208" i="81"/>
  <c r="BS208" i="81"/>
  <c r="BT208" i="81"/>
  <c r="BU208" i="81"/>
  <c r="BV208" i="81"/>
  <c r="BW208" i="81"/>
  <c r="BX208" i="81"/>
  <c r="BY208" i="81"/>
  <c r="BZ208" i="81"/>
  <c r="CA208" i="81"/>
  <c r="CB208" i="81"/>
  <c r="CC208" i="81"/>
  <c r="CD208" i="81"/>
  <c r="CE208" i="81"/>
  <c r="CF208" i="81"/>
  <c r="CG208" i="81"/>
  <c r="CH208" i="81"/>
  <c r="H209" i="81"/>
  <c r="I209" i="81"/>
  <c r="J209" i="81"/>
  <c r="K209" i="81"/>
  <c r="L209" i="81"/>
  <c r="M209" i="81"/>
  <c r="N209" i="81"/>
  <c r="O209" i="81"/>
  <c r="P209" i="81"/>
  <c r="Q209" i="81"/>
  <c r="R209" i="81"/>
  <c r="S209" i="81"/>
  <c r="T209" i="81"/>
  <c r="U209" i="81"/>
  <c r="V209" i="81"/>
  <c r="W209" i="81"/>
  <c r="X209" i="81"/>
  <c r="Y209" i="81"/>
  <c r="Z209" i="81"/>
  <c r="AA209" i="81"/>
  <c r="AB209" i="81"/>
  <c r="AC209" i="81"/>
  <c r="AD209" i="81"/>
  <c r="AE209" i="81"/>
  <c r="AF209" i="81"/>
  <c r="AG209" i="81"/>
  <c r="AH209" i="81"/>
  <c r="AI209" i="81"/>
  <c r="AJ209" i="81"/>
  <c r="AK209" i="81"/>
  <c r="AL209" i="81"/>
  <c r="AM209" i="81"/>
  <c r="AN209" i="81"/>
  <c r="AP209" i="81"/>
  <c r="AQ209" i="81"/>
  <c r="AR209" i="81"/>
  <c r="AS209" i="81"/>
  <c r="AT209" i="81"/>
  <c r="AU209" i="81"/>
  <c r="AV209" i="81"/>
  <c r="AW209" i="81"/>
  <c r="AX209" i="81"/>
  <c r="AY209" i="81"/>
  <c r="AZ209" i="81"/>
  <c r="BA209" i="81"/>
  <c r="BB209" i="81"/>
  <c r="BC209" i="81"/>
  <c r="BD209" i="81"/>
  <c r="BE209" i="81"/>
  <c r="BF209" i="81"/>
  <c r="BG209" i="81"/>
  <c r="BH209" i="81"/>
  <c r="BI209" i="81"/>
  <c r="BJ209" i="81"/>
  <c r="BK209" i="81"/>
  <c r="BL209" i="81"/>
  <c r="BM209" i="81"/>
  <c r="BN209" i="81"/>
  <c r="BO209" i="81"/>
  <c r="BP209" i="81"/>
  <c r="BQ209" i="81"/>
  <c r="BS209" i="81"/>
  <c r="BT209" i="81"/>
  <c r="BU209" i="81"/>
  <c r="BV209" i="81"/>
  <c r="BW209" i="81"/>
  <c r="BX209" i="81"/>
  <c r="BY209" i="81"/>
  <c r="BZ209" i="81"/>
  <c r="CA209" i="81"/>
  <c r="CB209" i="81"/>
  <c r="CC209" i="81"/>
  <c r="CD209" i="81"/>
  <c r="CE209" i="81"/>
  <c r="CF209" i="81"/>
  <c r="CG209" i="81"/>
  <c r="CH209" i="81"/>
  <c r="G210" i="81"/>
  <c r="H210" i="81"/>
  <c r="I210" i="81"/>
  <c r="J210" i="81"/>
  <c r="K210" i="81"/>
  <c r="L210" i="81"/>
  <c r="M210" i="81"/>
  <c r="N210" i="81"/>
  <c r="O210" i="81"/>
  <c r="P210" i="81"/>
  <c r="Q210" i="81"/>
  <c r="R210" i="81"/>
  <c r="S210" i="81"/>
  <c r="T210" i="81"/>
  <c r="U210" i="81"/>
  <c r="V210" i="81"/>
  <c r="W210" i="81"/>
  <c r="X210" i="81"/>
  <c r="Y210" i="81"/>
  <c r="Z210" i="81"/>
  <c r="AA210" i="81"/>
  <c r="AB210" i="81"/>
  <c r="AC210" i="81"/>
  <c r="AD210" i="81"/>
  <c r="AE210" i="81"/>
  <c r="AF210" i="81"/>
  <c r="AG210" i="81"/>
  <c r="AH210" i="81"/>
  <c r="AI210" i="81"/>
  <c r="AJ210" i="81"/>
  <c r="AK210" i="81"/>
  <c r="AL210" i="81"/>
  <c r="AM210" i="81"/>
  <c r="AN210" i="81"/>
  <c r="AP210" i="81"/>
  <c r="AQ210" i="81"/>
  <c r="AR210" i="81"/>
  <c r="AS210" i="81"/>
  <c r="AT210" i="81"/>
  <c r="AU210" i="81"/>
  <c r="AV210" i="81"/>
  <c r="AW210" i="81"/>
  <c r="AX210" i="81"/>
  <c r="AY210" i="81"/>
  <c r="AZ210" i="81"/>
  <c r="BA210" i="81"/>
  <c r="BB210" i="81"/>
  <c r="BC210" i="81"/>
  <c r="BD210" i="81"/>
  <c r="BE210" i="81"/>
  <c r="BF210" i="81"/>
  <c r="BG210" i="81"/>
  <c r="BH210" i="81"/>
  <c r="BI210" i="81"/>
  <c r="BJ210" i="81"/>
  <c r="BK210" i="81"/>
  <c r="BL210" i="81"/>
  <c r="BM210" i="81"/>
  <c r="BN210" i="81"/>
  <c r="BO210" i="81"/>
  <c r="BP210" i="81"/>
  <c r="BQ210" i="81"/>
  <c r="BS210" i="81"/>
  <c r="BT210" i="81"/>
  <c r="BU210" i="81"/>
  <c r="BV210" i="81"/>
  <c r="BW210" i="81"/>
  <c r="BX210" i="81"/>
  <c r="BY210" i="81"/>
  <c r="BZ210" i="81"/>
  <c r="CA210" i="81"/>
  <c r="CB210" i="81"/>
  <c r="CC210" i="81"/>
  <c r="CD210" i="81"/>
  <c r="CE210" i="81"/>
  <c r="CF210" i="81"/>
  <c r="CG210" i="81"/>
  <c r="CH210" i="81"/>
  <c r="H211" i="81"/>
  <c r="I211" i="81"/>
  <c r="J211" i="81"/>
  <c r="K211" i="81"/>
  <c r="L211" i="81"/>
  <c r="M211" i="81"/>
  <c r="N211" i="81"/>
  <c r="O211" i="81"/>
  <c r="P211" i="81"/>
  <c r="Q211" i="81"/>
  <c r="R211" i="81"/>
  <c r="S211" i="81"/>
  <c r="T211" i="81"/>
  <c r="U211" i="81"/>
  <c r="V211" i="81"/>
  <c r="W211" i="81"/>
  <c r="X211" i="81"/>
  <c r="Y211" i="81"/>
  <c r="Z211" i="81"/>
  <c r="AA211" i="81"/>
  <c r="AB211" i="81"/>
  <c r="AC211" i="81"/>
  <c r="AD211" i="81"/>
  <c r="AE211" i="81"/>
  <c r="AF211" i="81"/>
  <c r="AG211" i="81"/>
  <c r="AH211" i="81"/>
  <c r="AI211" i="81"/>
  <c r="AJ211" i="81"/>
  <c r="AK211" i="81"/>
  <c r="AL211" i="81"/>
  <c r="AM211" i="81"/>
  <c r="AN211" i="81"/>
  <c r="AP211" i="81"/>
  <c r="AQ211" i="81"/>
  <c r="AR211" i="81"/>
  <c r="AS211" i="81"/>
  <c r="AT211" i="81"/>
  <c r="AU211" i="81"/>
  <c r="AV211" i="81"/>
  <c r="AW211" i="81"/>
  <c r="AX211" i="81"/>
  <c r="AY211" i="81"/>
  <c r="AZ211" i="81"/>
  <c r="BA211" i="81"/>
  <c r="BB211" i="81"/>
  <c r="BC211" i="81"/>
  <c r="BD211" i="81"/>
  <c r="BE211" i="81"/>
  <c r="BF211" i="81"/>
  <c r="BG211" i="81"/>
  <c r="BH211" i="81"/>
  <c r="BI211" i="81"/>
  <c r="BJ211" i="81"/>
  <c r="BK211" i="81"/>
  <c r="BL211" i="81"/>
  <c r="BM211" i="81"/>
  <c r="BN211" i="81"/>
  <c r="BO211" i="81"/>
  <c r="BP211" i="81"/>
  <c r="BQ211" i="81"/>
  <c r="BS211" i="81"/>
  <c r="BT211" i="81"/>
  <c r="BU211" i="81"/>
  <c r="BV211" i="81"/>
  <c r="BW211" i="81"/>
  <c r="BX211" i="81"/>
  <c r="BY211" i="81"/>
  <c r="BZ211" i="81"/>
  <c r="CA211" i="81"/>
  <c r="CB211" i="81"/>
  <c r="CC211" i="81"/>
  <c r="CD211" i="81"/>
  <c r="CE211" i="81"/>
  <c r="CF211" i="81"/>
  <c r="CG211" i="81"/>
  <c r="CH211" i="81"/>
  <c r="H212" i="81"/>
  <c r="I212" i="81"/>
  <c r="J212" i="81"/>
  <c r="K212" i="81"/>
  <c r="L212" i="81"/>
  <c r="M212" i="81"/>
  <c r="N212" i="81"/>
  <c r="O212" i="81"/>
  <c r="P212" i="81"/>
  <c r="Q212" i="81"/>
  <c r="R212" i="81"/>
  <c r="S212" i="81"/>
  <c r="T212" i="81"/>
  <c r="U212" i="81"/>
  <c r="V212" i="81"/>
  <c r="W212" i="81"/>
  <c r="X212" i="81"/>
  <c r="Y212" i="81"/>
  <c r="Z212" i="81"/>
  <c r="AA212" i="81"/>
  <c r="AB212" i="81"/>
  <c r="AC212" i="81"/>
  <c r="AD212" i="81"/>
  <c r="AE212" i="81"/>
  <c r="AF212" i="81"/>
  <c r="AG212" i="81"/>
  <c r="AH212" i="81"/>
  <c r="AI212" i="81"/>
  <c r="AJ212" i="81"/>
  <c r="AK212" i="81"/>
  <c r="AL212" i="81"/>
  <c r="AM212" i="81"/>
  <c r="AN212" i="81"/>
  <c r="AP212" i="81"/>
  <c r="AQ212" i="81"/>
  <c r="AR212" i="81"/>
  <c r="AS212" i="81"/>
  <c r="AT212" i="81"/>
  <c r="AU212" i="81"/>
  <c r="AV212" i="81"/>
  <c r="AW212" i="81"/>
  <c r="AX212" i="81"/>
  <c r="AY212" i="81"/>
  <c r="AZ212" i="81"/>
  <c r="BA212" i="81"/>
  <c r="BB212" i="81"/>
  <c r="BC212" i="81"/>
  <c r="BD212" i="81"/>
  <c r="BE212" i="81"/>
  <c r="BF212" i="81"/>
  <c r="BG212" i="81"/>
  <c r="BH212" i="81"/>
  <c r="BI212" i="81"/>
  <c r="BJ212" i="81"/>
  <c r="BK212" i="81"/>
  <c r="BL212" i="81"/>
  <c r="BM212" i="81"/>
  <c r="BN212" i="81"/>
  <c r="BO212" i="81"/>
  <c r="BP212" i="81"/>
  <c r="BQ212" i="81"/>
  <c r="BS212" i="81"/>
  <c r="BT212" i="81"/>
  <c r="BU212" i="81"/>
  <c r="BV212" i="81"/>
  <c r="BW212" i="81"/>
  <c r="BX212" i="81"/>
  <c r="BY212" i="81"/>
  <c r="BZ212" i="81"/>
  <c r="CA212" i="81"/>
  <c r="CB212" i="81"/>
  <c r="CC212" i="81"/>
  <c r="CD212" i="81"/>
  <c r="CE212" i="81"/>
  <c r="CF212" i="81"/>
  <c r="CG212" i="81"/>
  <c r="CH212" i="81"/>
  <c r="G213" i="81"/>
  <c r="H213" i="81"/>
  <c r="I213" i="81"/>
  <c r="J213" i="81"/>
  <c r="K213" i="81"/>
  <c r="L213" i="81"/>
  <c r="M213" i="81"/>
  <c r="N213" i="81"/>
  <c r="O213" i="81"/>
  <c r="P213" i="81"/>
  <c r="Q213" i="81"/>
  <c r="R213" i="81"/>
  <c r="S213" i="81"/>
  <c r="T213" i="81"/>
  <c r="U213" i="81"/>
  <c r="V213" i="81"/>
  <c r="W213" i="81"/>
  <c r="X213" i="81"/>
  <c r="Y213" i="81"/>
  <c r="Z213" i="81"/>
  <c r="AA213" i="81"/>
  <c r="AB213" i="81"/>
  <c r="AC213" i="81"/>
  <c r="AD213" i="81"/>
  <c r="AE213" i="81"/>
  <c r="AF213" i="81"/>
  <c r="AG213" i="81"/>
  <c r="AH213" i="81"/>
  <c r="AI213" i="81"/>
  <c r="AJ213" i="81"/>
  <c r="AK213" i="81"/>
  <c r="AL213" i="81"/>
  <c r="AM213" i="81"/>
  <c r="AN213" i="81"/>
  <c r="AP213" i="81"/>
  <c r="AQ213" i="81"/>
  <c r="AR213" i="81"/>
  <c r="AS213" i="81"/>
  <c r="AT213" i="81"/>
  <c r="AU213" i="81"/>
  <c r="AV213" i="81"/>
  <c r="AW213" i="81"/>
  <c r="AX213" i="81"/>
  <c r="AY213" i="81"/>
  <c r="AZ213" i="81"/>
  <c r="BA213" i="81"/>
  <c r="BB213" i="81"/>
  <c r="BC213" i="81"/>
  <c r="BD213" i="81"/>
  <c r="BE213" i="81"/>
  <c r="BF213" i="81"/>
  <c r="BG213" i="81"/>
  <c r="BH213" i="81"/>
  <c r="BI213" i="81"/>
  <c r="BJ213" i="81"/>
  <c r="BK213" i="81"/>
  <c r="BL213" i="81"/>
  <c r="BM213" i="81"/>
  <c r="BN213" i="81"/>
  <c r="BO213" i="81"/>
  <c r="BP213" i="81"/>
  <c r="BQ213" i="81"/>
  <c r="BS213" i="81"/>
  <c r="BT213" i="81"/>
  <c r="BU213" i="81"/>
  <c r="BV213" i="81"/>
  <c r="BW213" i="81"/>
  <c r="BX213" i="81"/>
  <c r="BY213" i="81"/>
  <c r="BZ213" i="81"/>
  <c r="CA213" i="81"/>
  <c r="CB213" i="81"/>
  <c r="CC213" i="81"/>
  <c r="CD213" i="81"/>
  <c r="CE213" i="81"/>
  <c r="CF213" i="81"/>
  <c r="CG213" i="81"/>
  <c r="CH213" i="81"/>
  <c r="G214" i="81"/>
  <c r="H214" i="81"/>
  <c r="I214" i="81"/>
  <c r="J214" i="81"/>
  <c r="K214" i="81"/>
  <c r="L214" i="81"/>
  <c r="M214" i="81"/>
  <c r="N214" i="81"/>
  <c r="O214" i="81"/>
  <c r="P214" i="81"/>
  <c r="Q214" i="81"/>
  <c r="R214" i="81"/>
  <c r="S214" i="81"/>
  <c r="T214" i="81"/>
  <c r="U214" i="81"/>
  <c r="V214" i="81"/>
  <c r="W214" i="81"/>
  <c r="X214" i="81"/>
  <c r="Y214" i="81"/>
  <c r="Z214" i="81"/>
  <c r="AA214" i="81"/>
  <c r="AB214" i="81"/>
  <c r="AC214" i="81"/>
  <c r="AD214" i="81"/>
  <c r="AE214" i="81"/>
  <c r="AF214" i="81"/>
  <c r="AG214" i="81"/>
  <c r="AH214" i="81"/>
  <c r="AI214" i="81"/>
  <c r="AJ214" i="81"/>
  <c r="AK214" i="81"/>
  <c r="AL214" i="81"/>
  <c r="AM214" i="81"/>
  <c r="AN214" i="81"/>
  <c r="AP214" i="81"/>
  <c r="AQ214" i="81"/>
  <c r="AR214" i="81"/>
  <c r="AS214" i="81"/>
  <c r="AT214" i="81"/>
  <c r="AU214" i="81"/>
  <c r="AV214" i="81"/>
  <c r="AW214" i="81"/>
  <c r="AX214" i="81"/>
  <c r="AY214" i="81"/>
  <c r="AZ214" i="81"/>
  <c r="BA214" i="81"/>
  <c r="BB214" i="81"/>
  <c r="BC214" i="81"/>
  <c r="BD214" i="81"/>
  <c r="BE214" i="81"/>
  <c r="BF214" i="81"/>
  <c r="BG214" i="81"/>
  <c r="BH214" i="81"/>
  <c r="BI214" i="81"/>
  <c r="BJ214" i="81"/>
  <c r="BK214" i="81"/>
  <c r="BL214" i="81"/>
  <c r="BM214" i="81"/>
  <c r="BN214" i="81"/>
  <c r="BO214" i="81"/>
  <c r="BP214" i="81"/>
  <c r="BQ214" i="81"/>
  <c r="BS214" i="81"/>
  <c r="BT214" i="81"/>
  <c r="BU214" i="81"/>
  <c r="BV214" i="81"/>
  <c r="BW214" i="81"/>
  <c r="BX214" i="81"/>
  <c r="BY214" i="81"/>
  <c r="BZ214" i="81"/>
  <c r="CA214" i="81"/>
  <c r="CB214" i="81"/>
  <c r="CC214" i="81"/>
  <c r="CD214" i="81"/>
  <c r="CE214" i="81"/>
  <c r="CF214" i="81"/>
  <c r="CG214" i="81"/>
  <c r="CH214" i="81"/>
  <c r="G215" i="81"/>
  <c r="H215" i="81"/>
  <c r="I215" i="81"/>
  <c r="J215" i="81"/>
  <c r="K215" i="81"/>
  <c r="L215" i="81"/>
  <c r="M215" i="81"/>
  <c r="N215" i="81"/>
  <c r="O215" i="81"/>
  <c r="P215" i="81"/>
  <c r="Q215" i="81"/>
  <c r="R215" i="81"/>
  <c r="S215" i="81"/>
  <c r="T215" i="81"/>
  <c r="U215" i="81"/>
  <c r="V215" i="81"/>
  <c r="W215" i="81"/>
  <c r="X215" i="81"/>
  <c r="Y215" i="81"/>
  <c r="Z215" i="81"/>
  <c r="AA215" i="81"/>
  <c r="AB215" i="81"/>
  <c r="AC215" i="81"/>
  <c r="AD215" i="81"/>
  <c r="AE215" i="81"/>
  <c r="AF215" i="81"/>
  <c r="AG215" i="81"/>
  <c r="AH215" i="81"/>
  <c r="AI215" i="81"/>
  <c r="AJ215" i="81"/>
  <c r="AK215" i="81"/>
  <c r="AL215" i="81"/>
  <c r="AM215" i="81"/>
  <c r="AN215" i="81"/>
  <c r="AP215" i="81"/>
  <c r="AQ215" i="81"/>
  <c r="AR215" i="81"/>
  <c r="AS215" i="81"/>
  <c r="AT215" i="81"/>
  <c r="AU215" i="81"/>
  <c r="AV215" i="81"/>
  <c r="AW215" i="81"/>
  <c r="AX215" i="81"/>
  <c r="AY215" i="81"/>
  <c r="AZ215" i="81"/>
  <c r="BA215" i="81"/>
  <c r="BB215" i="81"/>
  <c r="BC215" i="81"/>
  <c r="BD215" i="81"/>
  <c r="BE215" i="81"/>
  <c r="BF215" i="81"/>
  <c r="BG215" i="81"/>
  <c r="BH215" i="81"/>
  <c r="BI215" i="81"/>
  <c r="BJ215" i="81"/>
  <c r="BK215" i="81"/>
  <c r="BL215" i="81"/>
  <c r="BM215" i="81"/>
  <c r="BN215" i="81"/>
  <c r="BO215" i="81"/>
  <c r="BP215" i="81"/>
  <c r="BQ215" i="81"/>
  <c r="BS215" i="81"/>
  <c r="BT215" i="81"/>
  <c r="BU215" i="81"/>
  <c r="BV215" i="81"/>
  <c r="BW215" i="81"/>
  <c r="BX215" i="81"/>
  <c r="BY215" i="81"/>
  <c r="BZ215" i="81"/>
  <c r="CA215" i="81"/>
  <c r="CB215" i="81"/>
  <c r="CC215" i="81"/>
  <c r="CD215" i="81"/>
  <c r="CE215" i="81"/>
  <c r="CF215" i="81"/>
  <c r="CG215" i="81"/>
  <c r="CH215" i="81"/>
  <c r="G216" i="81"/>
  <c r="H216" i="81"/>
  <c r="I216" i="81"/>
  <c r="J216" i="81"/>
  <c r="K216" i="81"/>
  <c r="L216" i="81"/>
  <c r="M216" i="81"/>
  <c r="N216" i="81"/>
  <c r="O216" i="81"/>
  <c r="P216" i="81"/>
  <c r="Q216" i="81"/>
  <c r="R216" i="81"/>
  <c r="S216" i="81"/>
  <c r="T216" i="81"/>
  <c r="U216" i="81"/>
  <c r="V216" i="81"/>
  <c r="W216" i="81"/>
  <c r="X216" i="81"/>
  <c r="Y216" i="81"/>
  <c r="Z216" i="81"/>
  <c r="AA216" i="81"/>
  <c r="AB216" i="81"/>
  <c r="AC216" i="81"/>
  <c r="AD216" i="81"/>
  <c r="AE216" i="81"/>
  <c r="AF216" i="81"/>
  <c r="AG216" i="81"/>
  <c r="AH216" i="81"/>
  <c r="AI216" i="81"/>
  <c r="AJ216" i="81"/>
  <c r="AK216" i="81"/>
  <c r="AL216" i="81"/>
  <c r="AM216" i="81"/>
  <c r="AN216" i="81"/>
  <c r="AP216" i="81"/>
  <c r="AQ216" i="81"/>
  <c r="AR216" i="81"/>
  <c r="AS216" i="81"/>
  <c r="AT216" i="81"/>
  <c r="AU216" i="81"/>
  <c r="AV216" i="81"/>
  <c r="AW216" i="81"/>
  <c r="AX216" i="81"/>
  <c r="AY216" i="81"/>
  <c r="AZ216" i="81"/>
  <c r="BA216" i="81"/>
  <c r="BB216" i="81"/>
  <c r="BC216" i="81"/>
  <c r="BD216" i="81"/>
  <c r="BE216" i="81"/>
  <c r="BF216" i="81"/>
  <c r="BG216" i="81"/>
  <c r="BH216" i="81"/>
  <c r="BI216" i="81"/>
  <c r="BJ216" i="81"/>
  <c r="BK216" i="81"/>
  <c r="BL216" i="81"/>
  <c r="BM216" i="81"/>
  <c r="BN216" i="81"/>
  <c r="BO216" i="81"/>
  <c r="BP216" i="81"/>
  <c r="BQ216" i="81"/>
  <c r="BS216" i="81"/>
  <c r="BT216" i="81"/>
  <c r="BU216" i="81"/>
  <c r="BV216" i="81"/>
  <c r="BW216" i="81"/>
  <c r="BX216" i="81"/>
  <c r="BY216" i="81"/>
  <c r="BZ216" i="81"/>
  <c r="CA216" i="81"/>
  <c r="CB216" i="81"/>
  <c r="CC216" i="81"/>
  <c r="CD216" i="81"/>
  <c r="CE216" i="81"/>
  <c r="CF216" i="81"/>
  <c r="CG216" i="81"/>
  <c r="CH216" i="81"/>
  <c r="G217" i="81"/>
  <c r="H217" i="81"/>
  <c r="I217" i="81"/>
  <c r="J217" i="81"/>
  <c r="K217" i="81"/>
  <c r="L217" i="81"/>
  <c r="M217" i="81"/>
  <c r="N217" i="81"/>
  <c r="O217" i="81"/>
  <c r="P217" i="81"/>
  <c r="Q217" i="81"/>
  <c r="R217" i="81"/>
  <c r="S217" i="81"/>
  <c r="T217" i="81"/>
  <c r="U217" i="81"/>
  <c r="V217" i="81"/>
  <c r="W217" i="81"/>
  <c r="X217" i="81"/>
  <c r="Y217" i="81"/>
  <c r="Z217" i="81"/>
  <c r="AA217" i="81"/>
  <c r="AB217" i="81"/>
  <c r="AC217" i="81"/>
  <c r="AD217" i="81"/>
  <c r="AE217" i="81"/>
  <c r="AF217" i="81"/>
  <c r="AG217" i="81"/>
  <c r="AH217" i="81"/>
  <c r="AI217" i="81"/>
  <c r="AJ217" i="81"/>
  <c r="AK217" i="81"/>
  <c r="AL217" i="81"/>
  <c r="AM217" i="81"/>
  <c r="AN217" i="81"/>
  <c r="AP217" i="81"/>
  <c r="AQ217" i="81"/>
  <c r="AR217" i="81"/>
  <c r="AS217" i="81"/>
  <c r="AT217" i="81"/>
  <c r="AU217" i="81"/>
  <c r="AV217" i="81"/>
  <c r="AW217" i="81"/>
  <c r="AX217" i="81"/>
  <c r="AY217" i="81"/>
  <c r="AZ217" i="81"/>
  <c r="BA217" i="81"/>
  <c r="BB217" i="81"/>
  <c r="BC217" i="81"/>
  <c r="BD217" i="81"/>
  <c r="BE217" i="81"/>
  <c r="BF217" i="81"/>
  <c r="BG217" i="81"/>
  <c r="BH217" i="81"/>
  <c r="BI217" i="81"/>
  <c r="BJ217" i="81"/>
  <c r="BK217" i="81"/>
  <c r="BL217" i="81"/>
  <c r="BM217" i="81"/>
  <c r="BN217" i="81"/>
  <c r="BO217" i="81"/>
  <c r="BP217" i="81"/>
  <c r="BQ217" i="81"/>
  <c r="BS217" i="81"/>
  <c r="BT217" i="81"/>
  <c r="BU217" i="81"/>
  <c r="BV217" i="81"/>
  <c r="BW217" i="81"/>
  <c r="BX217" i="81"/>
  <c r="BY217" i="81"/>
  <c r="BZ217" i="81"/>
  <c r="CA217" i="81"/>
  <c r="CB217" i="81"/>
  <c r="CC217" i="81"/>
  <c r="CD217" i="81"/>
  <c r="CE217" i="81"/>
  <c r="CF217" i="81"/>
  <c r="CG217" i="81"/>
  <c r="CH217" i="81"/>
  <c r="G218" i="81"/>
  <c r="H218" i="81"/>
  <c r="I218" i="81"/>
  <c r="J218" i="81"/>
  <c r="K218" i="81"/>
  <c r="L218" i="81"/>
  <c r="M218" i="81"/>
  <c r="N218" i="81"/>
  <c r="O218" i="81"/>
  <c r="P218" i="81"/>
  <c r="Q218" i="81"/>
  <c r="R218" i="81"/>
  <c r="S218" i="81"/>
  <c r="T218" i="81"/>
  <c r="U218" i="81"/>
  <c r="V218" i="81"/>
  <c r="W218" i="81"/>
  <c r="X218" i="81"/>
  <c r="Y218" i="81"/>
  <c r="Z218" i="81"/>
  <c r="AA218" i="81"/>
  <c r="AB218" i="81"/>
  <c r="AC218" i="81"/>
  <c r="AD218" i="81"/>
  <c r="AE218" i="81"/>
  <c r="AF218" i="81"/>
  <c r="AG218" i="81"/>
  <c r="AH218" i="81"/>
  <c r="AI218" i="81"/>
  <c r="AJ218" i="81"/>
  <c r="AK218" i="81"/>
  <c r="AL218" i="81"/>
  <c r="AM218" i="81"/>
  <c r="AN218" i="81"/>
  <c r="AP218" i="81"/>
  <c r="AQ218" i="81"/>
  <c r="AR218" i="81"/>
  <c r="AS218" i="81"/>
  <c r="AT218" i="81"/>
  <c r="AU218" i="81"/>
  <c r="AV218" i="81"/>
  <c r="AW218" i="81"/>
  <c r="AX218" i="81"/>
  <c r="AY218" i="81"/>
  <c r="AZ218" i="81"/>
  <c r="BA218" i="81"/>
  <c r="BB218" i="81"/>
  <c r="BC218" i="81"/>
  <c r="BD218" i="81"/>
  <c r="BE218" i="81"/>
  <c r="BF218" i="81"/>
  <c r="BG218" i="81"/>
  <c r="BH218" i="81"/>
  <c r="BI218" i="81"/>
  <c r="BJ218" i="81"/>
  <c r="BK218" i="81"/>
  <c r="BL218" i="81"/>
  <c r="BM218" i="81"/>
  <c r="BN218" i="81"/>
  <c r="BO218" i="81"/>
  <c r="BP218" i="81"/>
  <c r="BQ218" i="81"/>
  <c r="BS218" i="81"/>
  <c r="BT218" i="81"/>
  <c r="BU218" i="81"/>
  <c r="BV218" i="81"/>
  <c r="BW218" i="81"/>
  <c r="BX218" i="81"/>
  <c r="BY218" i="81"/>
  <c r="BZ218" i="81"/>
  <c r="CA218" i="81"/>
  <c r="CB218" i="81"/>
  <c r="CC218" i="81"/>
  <c r="CD218" i="81"/>
  <c r="CE218" i="81"/>
  <c r="CF218" i="81"/>
  <c r="CG218" i="81"/>
  <c r="CH218" i="81"/>
  <c r="G219" i="81"/>
  <c r="H219" i="81"/>
  <c r="I219" i="81"/>
  <c r="J219" i="81"/>
  <c r="K219" i="81"/>
  <c r="L219" i="81"/>
  <c r="M219" i="81"/>
  <c r="N219" i="81"/>
  <c r="O219" i="81"/>
  <c r="P219" i="81"/>
  <c r="Q219" i="81"/>
  <c r="R219" i="81"/>
  <c r="S219" i="81"/>
  <c r="T219" i="81"/>
  <c r="U219" i="81"/>
  <c r="V219" i="81"/>
  <c r="W219" i="81"/>
  <c r="X219" i="81"/>
  <c r="Y219" i="81"/>
  <c r="Z219" i="81"/>
  <c r="AA219" i="81"/>
  <c r="AB219" i="81"/>
  <c r="AC219" i="81"/>
  <c r="AD219" i="81"/>
  <c r="AE219" i="81"/>
  <c r="AF219" i="81"/>
  <c r="AG219" i="81"/>
  <c r="AH219" i="81"/>
  <c r="AI219" i="81"/>
  <c r="AJ219" i="81"/>
  <c r="AK219" i="81"/>
  <c r="AL219" i="81"/>
  <c r="AM219" i="81"/>
  <c r="AN219" i="81"/>
  <c r="AP219" i="81"/>
  <c r="AQ219" i="81"/>
  <c r="AR219" i="81"/>
  <c r="AS219" i="81"/>
  <c r="AT219" i="81"/>
  <c r="AU219" i="81"/>
  <c r="AV219" i="81"/>
  <c r="AW219" i="81"/>
  <c r="AX219" i="81"/>
  <c r="AY219" i="81"/>
  <c r="AZ219" i="81"/>
  <c r="BA219" i="81"/>
  <c r="BB219" i="81"/>
  <c r="BC219" i="81"/>
  <c r="BD219" i="81"/>
  <c r="BE219" i="81"/>
  <c r="BF219" i="81"/>
  <c r="BG219" i="81"/>
  <c r="BH219" i="81"/>
  <c r="BI219" i="81"/>
  <c r="BJ219" i="81"/>
  <c r="BK219" i="81"/>
  <c r="BL219" i="81"/>
  <c r="BM219" i="81"/>
  <c r="BN219" i="81"/>
  <c r="BO219" i="81"/>
  <c r="BP219" i="81"/>
  <c r="BQ219" i="81"/>
  <c r="BS219" i="81"/>
  <c r="BT219" i="81"/>
  <c r="BU219" i="81"/>
  <c r="BV219" i="81"/>
  <c r="BW219" i="81"/>
  <c r="BX219" i="81"/>
  <c r="BY219" i="81"/>
  <c r="BZ219" i="81"/>
  <c r="CA219" i="81"/>
  <c r="CB219" i="81"/>
  <c r="CC219" i="81"/>
  <c r="CD219" i="81"/>
  <c r="CE219" i="81"/>
  <c r="CF219" i="81"/>
  <c r="CG219" i="81"/>
  <c r="CH219" i="81"/>
  <c r="G220" i="81"/>
  <c r="H220" i="81"/>
  <c r="I220" i="81"/>
  <c r="J220" i="81"/>
  <c r="K220" i="81"/>
  <c r="L220" i="81"/>
  <c r="M220" i="81"/>
  <c r="N220" i="81"/>
  <c r="O220" i="81"/>
  <c r="P220" i="81"/>
  <c r="Q220" i="81"/>
  <c r="R220" i="81"/>
  <c r="S220" i="81"/>
  <c r="T220" i="81"/>
  <c r="U220" i="81"/>
  <c r="V220" i="81"/>
  <c r="W220" i="81"/>
  <c r="X220" i="81"/>
  <c r="Y220" i="81"/>
  <c r="Z220" i="81"/>
  <c r="AA220" i="81"/>
  <c r="AB220" i="81"/>
  <c r="AC220" i="81"/>
  <c r="AD220" i="81"/>
  <c r="AE220" i="81"/>
  <c r="AF220" i="81"/>
  <c r="AG220" i="81"/>
  <c r="AH220" i="81"/>
  <c r="AI220" i="81"/>
  <c r="AJ220" i="81"/>
  <c r="AK220" i="81"/>
  <c r="AL220" i="81"/>
  <c r="AM220" i="81"/>
  <c r="AN220" i="81"/>
  <c r="AP220" i="81"/>
  <c r="AQ220" i="81"/>
  <c r="AR220" i="81"/>
  <c r="AS220" i="81"/>
  <c r="AT220" i="81"/>
  <c r="AU220" i="81"/>
  <c r="AV220" i="81"/>
  <c r="AW220" i="81"/>
  <c r="AX220" i="81"/>
  <c r="AY220" i="81"/>
  <c r="AZ220" i="81"/>
  <c r="BA220" i="81"/>
  <c r="BB220" i="81"/>
  <c r="BC220" i="81"/>
  <c r="BD220" i="81"/>
  <c r="BE220" i="81"/>
  <c r="BF220" i="81"/>
  <c r="BG220" i="81"/>
  <c r="BH220" i="81"/>
  <c r="BI220" i="81"/>
  <c r="BJ220" i="81"/>
  <c r="BK220" i="81"/>
  <c r="BL220" i="81"/>
  <c r="BM220" i="81"/>
  <c r="BN220" i="81"/>
  <c r="BO220" i="81"/>
  <c r="BP220" i="81"/>
  <c r="BQ220" i="81"/>
  <c r="BS220" i="81"/>
  <c r="BT220" i="81"/>
  <c r="BU220" i="81"/>
  <c r="BV220" i="81"/>
  <c r="BW220" i="81"/>
  <c r="BX220" i="81"/>
  <c r="BY220" i="81"/>
  <c r="BZ220" i="81"/>
  <c r="CA220" i="81"/>
  <c r="CB220" i="81"/>
  <c r="CC220" i="81"/>
  <c r="CD220" i="81"/>
  <c r="CE220" i="81"/>
  <c r="CF220" i="81"/>
  <c r="CG220" i="81"/>
  <c r="CH220" i="81"/>
  <c r="G221" i="81"/>
  <c r="H221" i="81"/>
  <c r="I221" i="81"/>
  <c r="J221" i="81"/>
  <c r="K221" i="81"/>
  <c r="L221" i="81"/>
  <c r="M221" i="81"/>
  <c r="N221" i="81"/>
  <c r="O221" i="81"/>
  <c r="P221" i="81"/>
  <c r="Q221" i="81"/>
  <c r="R221" i="81"/>
  <c r="S221" i="81"/>
  <c r="T221" i="81"/>
  <c r="U221" i="81"/>
  <c r="V221" i="81"/>
  <c r="W221" i="81"/>
  <c r="X221" i="81"/>
  <c r="Y221" i="81"/>
  <c r="Z221" i="81"/>
  <c r="AA221" i="81"/>
  <c r="AB221" i="81"/>
  <c r="AC221" i="81"/>
  <c r="AD221" i="81"/>
  <c r="AE221" i="81"/>
  <c r="AF221" i="81"/>
  <c r="AG221" i="81"/>
  <c r="AH221" i="81"/>
  <c r="AI221" i="81"/>
  <c r="AJ221" i="81"/>
  <c r="AK221" i="81"/>
  <c r="AL221" i="81"/>
  <c r="AM221" i="81"/>
  <c r="AN221" i="81"/>
  <c r="AP221" i="81"/>
  <c r="AQ221" i="81"/>
  <c r="AR221" i="81"/>
  <c r="AS221" i="81"/>
  <c r="AT221" i="81"/>
  <c r="AU221" i="81"/>
  <c r="AV221" i="81"/>
  <c r="AW221" i="81"/>
  <c r="AX221" i="81"/>
  <c r="AY221" i="81"/>
  <c r="AZ221" i="81"/>
  <c r="BA221" i="81"/>
  <c r="BB221" i="81"/>
  <c r="BC221" i="81"/>
  <c r="BD221" i="81"/>
  <c r="BE221" i="81"/>
  <c r="BF221" i="81"/>
  <c r="BG221" i="81"/>
  <c r="BH221" i="81"/>
  <c r="BI221" i="81"/>
  <c r="BJ221" i="81"/>
  <c r="BK221" i="81"/>
  <c r="BL221" i="81"/>
  <c r="BM221" i="81"/>
  <c r="BN221" i="81"/>
  <c r="BO221" i="81"/>
  <c r="BP221" i="81"/>
  <c r="BQ221" i="81"/>
  <c r="BS221" i="81"/>
  <c r="BT221" i="81"/>
  <c r="BU221" i="81"/>
  <c r="BV221" i="81"/>
  <c r="BW221" i="81"/>
  <c r="BX221" i="81"/>
  <c r="BY221" i="81"/>
  <c r="BZ221" i="81"/>
  <c r="CA221" i="81"/>
  <c r="CB221" i="81"/>
  <c r="CC221" i="81"/>
  <c r="CD221" i="81"/>
  <c r="CE221" i="81"/>
  <c r="CF221" i="81"/>
  <c r="CG221" i="81"/>
  <c r="CH221" i="81"/>
  <c r="G222" i="81"/>
  <c r="H222" i="81"/>
  <c r="I222" i="81"/>
  <c r="J222" i="81"/>
  <c r="K222" i="81"/>
  <c r="L222" i="81"/>
  <c r="M222" i="81"/>
  <c r="N222" i="81"/>
  <c r="O222" i="81"/>
  <c r="P222" i="81"/>
  <c r="Q222" i="81"/>
  <c r="R222" i="81"/>
  <c r="S222" i="81"/>
  <c r="T222" i="81"/>
  <c r="U222" i="81"/>
  <c r="V222" i="81"/>
  <c r="W222" i="81"/>
  <c r="X222" i="81"/>
  <c r="Y222" i="81"/>
  <c r="Z222" i="81"/>
  <c r="AA222" i="81"/>
  <c r="AB222" i="81"/>
  <c r="AC222" i="81"/>
  <c r="AD222" i="81"/>
  <c r="AE222" i="81"/>
  <c r="AF222" i="81"/>
  <c r="AG222" i="81"/>
  <c r="AH222" i="81"/>
  <c r="AI222" i="81"/>
  <c r="AJ222" i="81"/>
  <c r="AK222" i="81"/>
  <c r="AL222" i="81"/>
  <c r="AM222" i="81"/>
  <c r="AN222" i="81"/>
  <c r="AP222" i="81"/>
  <c r="AQ222" i="81"/>
  <c r="AR222" i="81"/>
  <c r="AS222" i="81"/>
  <c r="AT222" i="81"/>
  <c r="AU222" i="81"/>
  <c r="AV222" i="81"/>
  <c r="AW222" i="81"/>
  <c r="AX222" i="81"/>
  <c r="AY222" i="81"/>
  <c r="AZ222" i="81"/>
  <c r="BA222" i="81"/>
  <c r="BB222" i="81"/>
  <c r="BC222" i="81"/>
  <c r="BD222" i="81"/>
  <c r="BE222" i="81"/>
  <c r="BF222" i="81"/>
  <c r="BG222" i="81"/>
  <c r="BH222" i="81"/>
  <c r="BI222" i="81"/>
  <c r="BJ222" i="81"/>
  <c r="BK222" i="81"/>
  <c r="BL222" i="81"/>
  <c r="BM222" i="81"/>
  <c r="BN222" i="81"/>
  <c r="BO222" i="81"/>
  <c r="BP222" i="81"/>
  <c r="BQ222" i="81"/>
  <c r="BS222" i="81"/>
  <c r="BT222" i="81"/>
  <c r="BU222" i="81"/>
  <c r="BV222" i="81"/>
  <c r="BW222" i="81"/>
  <c r="BX222" i="81"/>
  <c r="BY222" i="81"/>
  <c r="BZ222" i="81"/>
  <c r="CA222" i="81"/>
  <c r="CB222" i="81"/>
  <c r="CC222" i="81"/>
  <c r="CD222" i="81"/>
  <c r="CE222" i="81"/>
  <c r="CF222" i="81"/>
  <c r="CG222" i="81"/>
  <c r="CH222" i="81"/>
  <c r="G223" i="81"/>
  <c r="H223" i="81"/>
  <c r="I223" i="81"/>
  <c r="J223" i="81"/>
  <c r="K223" i="81"/>
  <c r="L223" i="81"/>
  <c r="M223" i="81"/>
  <c r="N223" i="81"/>
  <c r="O223" i="81"/>
  <c r="P223" i="81"/>
  <c r="Q223" i="81"/>
  <c r="R223" i="81"/>
  <c r="S223" i="81"/>
  <c r="T223" i="81"/>
  <c r="U223" i="81"/>
  <c r="V223" i="81"/>
  <c r="W223" i="81"/>
  <c r="X223" i="81"/>
  <c r="Y223" i="81"/>
  <c r="Z223" i="81"/>
  <c r="AA223" i="81"/>
  <c r="AB223" i="81"/>
  <c r="AC223" i="81"/>
  <c r="AD223" i="81"/>
  <c r="AE223" i="81"/>
  <c r="AF223" i="81"/>
  <c r="AG223" i="81"/>
  <c r="AH223" i="81"/>
  <c r="AI223" i="81"/>
  <c r="AJ223" i="81"/>
  <c r="AK223" i="81"/>
  <c r="AL223" i="81"/>
  <c r="AM223" i="81"/>
  <c r="AN223" i="81"/>
  <c r="AP223" i="81"/>
  <c r="AQ223" i="81"/>
  <c r="AR223" i="81"/>
  <c r="AS223" i="81"/>
  <c r="AT223" i="81"/>
  <c r="AU223" i="81"/>
  <c r="AV223" i="81"/>
  <c r="AW223" i="81"/>
  <c r="AX223" i="81"/>
  <c r="AY223" i="81"/>
  <c r="AZ223" i="81"/>
  <c r="BA223" i="81"/>
  <c r="BB223" i="81"/>
  <c r="BC223" i="81"/>
  <c r="BD223" i="81"/>
  <c r="BE223" i="81"/>
  <c r="BF223" i="81"/>
  <c r="BG223" i="81"/>
  <c r="BH223" i="81"/>
  <c r="BI223" i="81"/>
  <c r="BJ223" i="81"/>
  <c r="BK223" i="81"/>
  <c r="BL223" i="81"/>
  <c r="BM223" i="81"/>
  <c r="BN223" i="81"/>
  <c r="BO223" i="81"/>
  <c r="BP223" i="81"/>
  <c r="BQ223" i="81"/>
  <c r="BS223" i="81"/>
  <c r="BT223" i="81"/>
  <c r="BU223" i="81"/>
  <c r="BV223" i="81"/>
  <c r="BW223" i="81"/>
  <c r="BX223" i="81"/>
  <c r="BY223" i="81"/>
  <c r="BZ223" i="81"/>
  <c r="CA223" i="81"/>
  <c r="CB223" i="81"/>
  <c r="CC223" i="81"/>
  <c r="CD223" i="81"/>
  <c r="CE223" i="81"/>
  <c r="CF223" i="81"/>
  <c r="CG223" i="81"/>
  <c r="CH223" i="81"/>
  <c r="G224" i="81"/>
  <c r="H224" i="81"/>
  <c r="I224" i="81"/>
  <c r="J224" i="81"/>
  <c r="K224" i="81"/>
  <c r="CM224" i="81" s="1"/>
  <c r="L224" i="81"/>
  <c r="M224" i="81"/>
  <c r="N224" i="81"/>
  <c r="O224" i="81"/>
  <c r="P224" i="81"/>
  <c r="Q224" i="81"/>
  <c r="R224" i="81"/>
  <c r="S224" i="81"/>
  <c r="T224" i="81"/>
  <c r="U224" i="81"/>
  <c r="V224" i="81"/>
  <c r="W224" i="81"/>
  <c r="X224" i="81"/>
  <c r="Y224" i="81"/>
  <c r="Z224" i="81"/>
  <c r="AA224" i="81"/>
  <c r="AB224" i="81"/>
  <c r="AC224" i="81"/>
  <c r="AD224" i="81"/>
  <c r="AE224" i="81"/>
  <c r="AF224" i="81"/>
  <c r="AG224" i="81"/>
  <c r="AH224" i="81"/>
  <c r="AI224" i="81"/>
  <c r="AJ224" i="81"/>
  <c r="AK224" i="81"/>
  <c r="AL224" i="81"/>
  <c r="AM224" i="81"/>
  <c r="AN224" i="81"/>
  <c r="AP224" i="81"/>
  <c r="AQ224" i="81"/>
  <c r="AR224" i="81"/>
  <c r="AS224" i="81"/>
  <c r="AT224" i="81"/>
  <c r="AU224" i="81"/>
  <c r="AV224" i="81"/>
  <c r="AW224" i="81"/>
  <c r="AX224" i="81"/>
  <c r="AY224" i="81"/>
  <c r="AZ224" i="81"/>
  <c r="BA224" i="81"/>
  <c r="BB224" i="81"/>
  <c r="BC224" i="81"/>
  <c r="BD224" i="81"/>
  <c r="BE224" i="81"/>
  <c r="BF224" i="81"/>
  <c r="BG224" i="81"/>
  <c r="BH224" i="81"/>
  <c r="BI224" i="81"/>
  <c r="BJ224" i="81"/>
  <c r="BK224" i="81"/>
  <c r="BL224" i="81"/>
  <c r="BM224" i="81"/>
  <c r="BN224" i="81"/>
  <c r="BO224" i="81"/>
  <c r="BP224" i="81"/>
  <c r="BQ224" i="81"/>
  <c r="BS224" i="81"/>
  <c r="BT224" i="81"/>
  <c r="BU224" i="81"/>
  <c r="BV224" i="81"/>
  <c r="BW224" i="81"/>
  <c r="BX224" i="81"/>
  <c r="BY224" i="81"/>
  <c r="BZ224" i="81"/>
  <c r="CA224" i="81"/>
  <c r="CB224" i="81"/>
  <c r="CC224" i="81"/>
  <c r="CD224" i="81"/>
  <c r="CE224" i="81"/>
  <c r="CF224" i="81"/>
  <c r="CG224" i="81"/>
  <c r="CH224" i="81"/>
  <c r="G225" i="81"/>
  <c r="H225" i="81"/>
  <c r="I225" i="81"/>
  <c r="J225" i="81"/>
  <c r="K225" i="81"/>
  <c r="L225" i="81"/>
  <c r="M225" i="81"/>
  <c r="N225" i="81"/>
  <c r="O225" i="81"/>
  <c r="P225" i="81"/>
  <c r="Q225" i="81"/>
  <c r="R225" i="81"/>
  <c r="S225" i="81"/>
  <c r="T225" i="81"/>
  <c r="U225" i="81"/>
  <c r="V225" i="81"/>
  <c r="W225" i="81"/>
  <c r="X225" i="81"/>
  <c r="Y225" i="81"/>
  <c r="Z225" i="81"/>
  <c r="AA225" i="81"/>
  <c r="AB225" i="81"/>
  <c r="AC225" i="81"/>
  <c r="AD225" i="81"/>
  <c r="AE225" i="81"/>
  <c r="AF225" i="81"/>
  <c r="AG225" i="81"/>
  <c r="AH225" i="81"/>
  <c r="AI225" i="81"/>
  <c r="AJ225" i="81"/>
  <c r="AK225" i="81"/>
  <c r="AL225" i="81"/>
  <c r="AM225" i="81"/>
  <c r="AN225" i="81"/>
  <c r="AP225" i="81"/>
  <c r="AQ225" i="81"/>
  <c r="AR225" i="81"/>
  <c r="AS225" i="81"/>
  <c r="AT225" i="81"/>
  <c r="AU225" i="81"/>
  <c r="AV225" i="81"/>
  <c r="AW225" i="81"/>
  <c r="AX225" i="81"/>
  <c r="AY225" i="81"/>
  <c r="AZ225" i="81"/>
  <c r="BA225" i="81"/>
  <c r="BB225" i="81"/>
  <c r="BC225" i="81"/>
  <c r="BD225" i="81"/>
  <c r="BE225" i="81"/>
  <c r="BF225" i="81"/>
  <c r="BG225" i="81"/>
  <c r="BH225" i="81"/>
  <c r="BI225" i="81"/>
  <c r="BJ225" i="81"/>
  <c r="BK225" i="81"/>
  <c r="BL225" i="81"/>
  <c r="BM225" i="81"/>
  <c r="BN225" i="81"/>
  <c r="BO225" i="81"/>
  <c r="BP225" i="81"/>
  <c r="BQ225" i="81"/>
  <c r="BS225" i="81"/>
  <c r="BT225" i="81"/>
  <c r="BU225" i="81"/>
  <c r="BV225" i="81"/>
  <c r="BW225" i="81"/>
  <c r="BX225" i="81"/>
  <c r="BY225" i="81"/>
  <c r="BZ225" i="81"/>
  <c r="CA225" i="81"/>
  <c r="CB225" i="81"/>
  <c r="CC225" i="81"/>
  <c r="CD225" i="81"/>
  <c r="CE225" i="81"/>
  <c r="CF225" i="81"/>
  <c r="CG225" i="81"/>
  <c r="CH225" i="81"/>
  <c r="G226" i="81"/>
  <c r="H226" i="81"/>
  <c r="I226" i="81"/>
  <c r="J226" i="81"/>
  <c r="K226" i="81"/>
  <c r="L226" i="81"/>
  <c r="M226" i="81"/>
  <c r="N226" i="81"/>
  <c r="O226" i="81"/>
  <c r="P226" i="81"/>
  <c r="Q226" i="81"/>
  <c r="R226" i="81"/>
  <c r="S226" i="81"/>
  <c r="T226" i="81"/>
  <c r="U226" i="81"/>
  <c r="V226" i="81"/>
  <c r="W226" i="81"/>
  <c r="X226" i="81"/>
  <c r="Y226" i="81"/>
  <c r="Z226" i="81"/>
  <c r="AA226" i="81"/>
  <c r="AB226" i="81"/>
  <c r="AC226" i="81"/>
  <c r="AD226" i="81"/>
  <c r="AE226" i="81"/>
  <c r="AF226" i="81"/>
  <c r="AG226" i="81"/>
  <c r="AH226" i="81"/>
  <c r="AI226" i="81"/>
  <c r="AJ226" i="81"/>
  <c r="AK226" i="81"/>
  <c r="AL226" i="81"/>
  <c r="AM226" i="81"/>
  <c r="AN226" i="81"/>
  <c r="AP226" i="81"/>
  <c r="AQ226" i="81"/>
  <c r="AR226" i="81"/>
  <c r="AS226" i="81"/>
  <c r="AT226" i="81"/>
  <c r="AU226" i="81"/>
  <c r="AV226" i="81"/>
  <c r="AW226" i="81"/>
  <c r="AX226" i="81"/>
  <c r="AY226" i="81"/>
  <c r="AZ226" i="81"/>
  <c r="BA226" i="81"/>
  <c r="BB226" i="81"/>
  <c r="BC226" i="81"/>
  <c r="BD226" i="81"/>
  <c r="BE226" i="81"/>
  <c r="BF226" i="81"/>
  <c r="BG226" i="81"/>
  <c r="BH226" i="81"/>
  <c r="BI226" i="81"/>
  <c r="BJ226" i="81"/>
  <c r="BK226" i="81"/>
  <c r="BL226" i="81"/>
  <c r="BM226" i="81"/>
  <c r="BN226" i="81"/>
  <c r="BO226" i="81"/>
  <c r="BP226" i="81"/>
  <c r="BQ226" i="81"/>
  <c r="BS226" i="81"/>
  <c r="BT226" i="81"/>
  <c r="BU226" i="81"/>
  <c r="BV226" i="81"/>
  <c r="BW226" i="81"/>
  <c r="BX226" i="81"/>
  <c r="BY226" i="81"/>
  <c r="BZ226" i="81"/>
  <c r="CA226" i="81"/>
  <c r="CB226" i="81"/>
  <c r="CC226" i="81"/>
  <c r="CD226" i="81"/>
  <c r="CE226" i="81"/>
  <c r="CF226" i="81"/>
  <c r="CG226" i="81"/>
  <c r="CH226" i="81"/>
  <c r="G227" i="81"/>
  <c r="H227" i="81"/>
  <c r="I227" i="81"/>
  <c r="J227" i="81"/>
  <c r="K227" i="81"/>
  <c r="L227" i="81"/>
  <c r="M227" i="81"/>
  <c r="N227" i="81"/>
  <c r="O227" i="81"/>
  <c r="P227" i="81"/>
  <c r="Q227" i="81"/>
  <c r="R227" i="81"/>
  <c r="S227" i="81"/>
  <c r="T227" i="81"/>
  <c r="U227" i="81"/>
  <c r="V227" i="81"/>
  <c r="W227" i="81"/>
  <c r="X227" i="81"/>
  <c r="Y227" i="81"/>
  <c r="Z227" i="81"/>
  <c r="AA227" i="81"/>
  <c r="AB227" i="81"/>
  <c r="AC227" i="81"/>
  <c r="AD227" i="81"/>
  <c r="AE227" i="81"/>
  <c r="AF227" i="81"/>
  <c r="AG227" i="81"/>
  <c r="AH227" i="81"/>
  <c r="AI227" i="81"/>
  <c r="AJ227" i="81"/>
  <c r="AK227" i="81"/>
  <c r="AL227" i="81"/>
  <c r="AM227" i="81"/>
  <c r="AN227" i="81"/>
  <c r="AP227" i="81"/>
  <c r="AQ227" i="81"/>
  <c r="AR227" i="81"/>
  <c r="AS227" i="81"/>
  <c r="AT227" i="81"/>
  <c r="AU227" i="81"/>
  <c r="AV227" i="81"/>
  <c r="AW227" i="81"/>
  <c r="AX227" i="81"/>
  <c r="AY227" i="81"/>
  <c r="AZ227" i="81"/>
  <c r="BA227" i="81"/>
  <c r="BB227" i="81"/>
  <c r="BC227" i="81"/>
  <c r="BD227" i="81"/>
  <c r="BE227" i="81"/>
  <c r="BF227" i="81"/>
  <c r="BG227" i="81"/>
  <c r="BH227" i="81"/>
  <c r="BI227" i="81"/>
  <c r="BJ227" i="81"/>
  <c r="BK227" i="81"/>
  <c r="BL227" i="81"/>
  <c r="BM227" i="81"/>
  <c r="BN227" i="81"/>
  <c r="BO227" i="81"/>
  <c r="BP227" i="81"/>
  <c r="BQ227" i="81"/>
  <c r="BS227" i="81"/>
  <c r="BT227" i="81"/>
  <c r="BU227" i="81"/>
  <c r="BV227" i="81"/>
  <c r="BW227" i="81"/>
  <c r="BX227" i="81"/>
  <c r="BY227" i="81"/>
  <c r="BZ227" i="81"/>
  <c r="CA227" i="81"/>
  <c r="CB227" i="81"/>
  <c r="CC227" i="81"/>
  <c r="CD227" i="81"/>
  <c r="CE227" i="81"/>
  <c r="CF227" i="81"/>
  <c r="CG227" i="81"/>
  <c r="CH227" i="81"/>
  <c r="G228" i="81"/>
  <c r="H228" i="81"/>
  <c r="I228" i="81"/>
  <c r="J228" i="81"/>
  <c r="K228" i="81"/>
  <c r="L228" i="81"/>
  <c r="M228" i="81"/>
  <c r="N228" i="81"/>
  <c r="O228" i="81"/>
  <c r="P228" i="81"/>
  <c r="Q228" i="81"/>
  <c r="R228" i="81"/>
  <c r="S228" i="81"/>
  <c r="T228" i="81"/>
  <c r="U228" i="81"/>
  <c r="V228" i="81"/>
  <c r="W228" i="81"/>
  <c r="X228" i="81"/>
  <c r="Y228" i="81"/>
  <c r="Z228" i="81"/>
  <c r="AA228" i="81"/>
  <c r="AB228" i="81"/>
  <c r="AC228" i="81"/>
  <c r="AD228" i="81"/>
  <c r="AE228" i="81"/>
  <c r="AF228" i="81"/>
  <c r="AG228" i="81"/>
  <c r="AH228" i="81"/>
  <c r="AI228" i="81"/>
  <c r="AJ228" i="81"/>
  <c r="AK228" i="81"/>
  <c r="AL228" i="81"/>
  <c r="AM228" i="81"/>
  <c r="AN228" i="81"/>
  <c r="AP228" i="81"/>
  <c r="AQ228" i="81"/>
  <c r="AR228" i="81"/>
  <c r="AS228" i="81"/>
  <c r="AT228" i="81"/>
  <c r="AU228" i="81"/>
  <c r="AV228" i="81"/>
  <c r="AW228" i="81"/>
  <c r="AX228" i="81"/>
  <c r="AY228" i="81"/>
  <c r="AZ228" i="81"/>
  <c r="BA228" i="81"/>
  <c r="BB228" i="81"/>
  <c r="BC228" i="81"/>
  <c r="BD228" i="81"/>
  <c r="BE228" i="81"/>
  <c r="BF228" i="81"/>
  <c r="BG228" i="81"/>
  <c r="BH228" i="81"/>
  <c r="BI228" i="81"/>
  <c r="BJ228" i="81"/>
  <c r="BK228" i="81"/>
  <c r="BL228" i="81"/>
  <c r="BM228" i="81"/>
  <c r="BN228" i="81"/>
  <c r="BO228" i="81"/>
  <c r="BP228" i="81"/>
  <c r="BQ228" i="81"/>
  <c r="BS228" i="81"/>
  <c r="BT228" i="81"/>
  <c r="BU228" i="81"/>
  <c r="BV228" i="81"/>
  <c r="BW228" i="81"/>
  <c r="BX228" i="81"/>
  <c r="BY228" i="81"/>
  <c r="BZ228" i="81"/>
  <c r="CA228" i="81"/>
  <c r="CB228" i="81"/>
  <c r="CC228" i="81"/>
  <c r="CD228" i="81"/>
  <c r="CE228" i="81"/>
  <c r="CF228" i="81"/>
  <c r="CG228" i="81"/>
  <c r="CH228" i="81"/>
  <c r="G229" i="81"/>
  <c r="H229" i="81"/>
  <c r="I229" i="81"/>
  <c r="J229" i="81"/>
  <c r="K229" i="81"/>
  <c r="L229" i="81"/>
  <c r="M229" i="81"/>
  <c r="N229" i="81"/>
  <c r="O229" i="81"/>
  <c r="P229" i="81"/>
  <c r="Q229" i="81"/>
  <c r="R229" i="81"/>
  <c r="S229" i="81"/>
  <c r="T229" i="81"/>
  <c r="U229" i="81"/>
  <c r="V229" i="81"/>
  <c r="W229" i="81"/>
  <c r="X229" i="81"/>
  <c r="Y229" i="81"/>
  <c r="Z229" i="81"/>
  <c r="AA229" i="81"/>
  <c r="AB229" i="81"/>
  <c r="AC229" i="81"/>
  <c r="AD229" i="81"/>
  <c r="AE229" i="81"/>
  <c r="AF229" i="81"/>
  <c r="AG229" i="81"/>
  <c r="AH229" i="81"/>
  <c r="AI229" i="81"/>
  <c r="AJ229" i="81"/>
  <c r="AK229" i="81"/>
  <c r="AL229" i="81"/>
  <c r="AM229" i="81"/>
  <c r="AN229" i="81"/>
  <c r="AP229" i="81"/>
  <c r="AQ229" i="81"/>
  <c r="AR229" i="81"/>
  <c r="AS229" i="81"/>
  <c r="AT229" i="81"/>
  <c r="AU229" i="81"/>
  <c r="AV229" i="81"/>
  <c r="AW229" i="81"/>
  <c r="AX229" i="81"/>
  <c r="AY229" i="81"/>
  <c r="AZ229" i="81"/>
  <c r="BA229" i="81"/>
  <c r="BB229" i="81"/>
  <c r="BC229" i="81"/>
  <c r="BD229" i="81"/>
  <c r="BE229" i="81"/>
  <c r="BF229" i="81"/>
  <c r="BG229" i="81"/>
  <c r="BH229" i="81"/>
  <c r="BI229" i="81"/>
  <c r="BJ229" i="81"/>
  <c r="BK229" i="81"/>
  <c r="BL229" i="81"/>
  <c r="BM229" i="81"/>
  <c r="BN229" i="81"/>
  <c r="BO229" i="81"/>
  <c r="BP229" i="81"/>
  <c r="BQ229" i="81"/>
  <c r="BS229" i="81"/>
  <c r="BT229" i="81"/>
  <c r="BU229" i="81"/>
  <c r="BV229" i="81"/>
  <c r="BW229" i="81"/>
  <c r="BX229" i="81"/>
  <c r="BY229" i="81"/>
  <c r="BZ229" i="81"/>
  <c r="CA229" i="81"/>
  <c r="CB229" i="81"/>
  <c r="CC229" i="81"/>
  <c r="CD229" i="81"/>
  <c r="CE229" i="81"/>
  <c r="CF229" i="81"/>
  <c r="CG229" i="81"/>
  <c r="CH229" i="81"/>
  <c r="H230" i="81"/>
  <c r="I230" i="81"/>
  <c r="J230" i="81"/>
  <c r="K230" i="81"/>
  <c r="L230" i="81"/>
  <c r="M230" i="81"/>
  <c r="N230" i="81"/>
  <c r="O230" i="81"/>
  <c r="P230" i="81"/>
  <c r="Q230" i="81"/>
  <c r="R230" i="81"/>
  <c r="S230" i="81"/>
  <c r="T230" i="81"/>
  <c r="U230" i="81"/>
  <c r="V230" i="81"/>
  <c r="W230" i="81"/>
  <c r="X230" i="81"/>
  <c r="Y230" i="81"/>
  <c r="Z230" i="81"/>
  <c r="AA230" i="81"/>
  <c r="AB230" i="81"/>
  <c r="AC230" i="81"/>
  <c r="AD230" i="81"/>
  <c r="AE230" i="81"/>
  <c r="AF230" i="81"/>
  <c r="AG230" i="81"/>
  <c r="AH230" i="81"/>
  <c r="AI230" i="81"/>
  <c r="AJ230" i="81"/>
  <c r="AK230" i="81"/>
  <c r="AL230" i="81"/>
  <c r="AM230" i="81"/>
  <c r="AN230" i="81"/>
  <c r="AP230" i="81"/>
  <c r="AQ230" i="81"/>
  <c r="AR230" i="81"/>
  <c r="AS230" i="81"/>
  <c r="AT230" i="81"/>
  <c r="AU230" i="81"/>
  <c r="AV230" i="81"/>
  <c r="AW230" i="81"/>
  <c r="AX230" i="81"/>
  <c r="AY230" i="81"/>
  <c r="AZ230" i="81"/>
  <c r="BA230" i="81"/>
  <c r="BB230" i="81"/>
  <c r="BC230" i="81"/>
  <c r="BD230" i="81"/>
  <c r="BE230" i="81"/>
  <c r="BF230" i="81"/>
  <c r="BG230" i="81"/>
  <c r="BH230" i="81"/>
  <c r="BI230" i="81"/>
  <c r="BJ230" i="81"/>
  <c r="BK230" i="81"/>
  <c r="BL230" i="81"/>
  <c r="BM230" i="81"/>
  <c r="BN230" i="81"/>
  <c r="BO230" i="81"/>
  <c r="BP230" i="81"/>
  <c r="BQ230" i="81"/>
  <c r="BS230" i="81"/>
  <c r="BT230" i="81"/>
  <c r="BU230" i="81"/>
  <c r="BV230" i="81"/>
  <c r="BW230" i="81"/>
  <c r="BX230" i="81"/>
  <c r="BY230" i="81"/>
  <c r="BZ230" i="81"/>
  <c r="CA230" i="81"/>
  <c r="CB230" i="81"/>
  <c r="CC230" i="81"/>
  <c r="CD230" i="81"/>
  <c r="CE230" i="81"/>
  <c r="CF230" i="81"/>
  <c r="CG230" i="81"/>
  <c r="CH230" i="81"/>
  <c r="G231" i="81"/>
  <c r="H231" i="81"/>
  <c r="I231" i="81"/>
  <c r="J231" i="81"/>
  <c r="K231" i="81"/>
  <c r="L231" i="81"/>
  <c r="M231" i="81"/>
  <c r="N231" i="81"/>
  <c r="O231" i="81"/>
  <c r="P231" i="81"/>
  <c r="Q231" i="81"/>
  <c r="R231" i="81"/>
  <c r="S231" i="81"/>
  <c r="T231" i="81"/>
  <c r="U231" i="81"/>
  <c r="V231" i="81"/>
  <c r="W231" i="81"/>
  <c r="X231" i="81"/>
  <c r="Y231" i="81"/>
  <c r="Z231" i="81"/>
  <c r="AA231" i="81"/>
  <c r="AB231" i="81"/>
  <c r="AC231" i="81"/>
  <c r="AD231" i="81"/>
  <c r="AE231" i="81"/>
  <c r="AF231" i="81"/>
  <c r="AG231" i="81"/>
  <c r="AH231" i="81"/>
  <c r="AI231" i="81"/>
  <c r="AJ231" i="81"/>
  <c r="AK231" i="81"/>
  <c r="AL231" i="81"/>
  <c r="AM231" i="81"/>
  <c r="AN231" i="81"/>
  <c r="AP231" i="81"/>
  <c r="AQ231" i="81"/>
  <c r="AR231" i="81"/>
  <c r="AS231" i="81"/>
  <c r="AT231" i="81"/>
  <c r="AU231" i="81"/>
  <c r="AV231" i="81"/>
  <c r="AW231" i="81"/>
  <c r="AX231" i="81"/>
  <c r="AY231" i="81"/>
  <c r="AZ231" i="81"/>
  <c r="BA231" i="81"/>
  <c r="BB231" i="81"/>
  <c r="BC231" i="81"/>
  <c r="BD231" i="81"/>
  <c r="BE231" i="81"/>
  <c r="BF231" i="81"/>
  <c r="BG231" i="81"/>
  <c r="BH231" i="81"/>
  <c r="BI231" i="81"/>
  <c r="BJ231" i="81"/>
  <c r="BK231" i="81"/>
  <c r="BL231" i="81"/>
  <c r="BM231" i="81"/>
  <c r="BN231" i="81"/>
  <c r="BO231" i="81"/>
  <c r="BP231" i="81"/>
  <c r="BQ231" i="81"/>
  <c r="BS231" i="81"/>
  <c r="BT231" i="81"/>
  <c r="BU231" i="81"/>
  <c r="BV231" i="81"/>
  <c r="BW231" i="81"/>
  <c r="BX231" i="81"/>
  <c r="BY231" i="81"/>
  <c r="BZ231" i="81"/>
  <c r="CA231" i="81"/>
  <c r="CB231" i="81"/>
  <c r="CC231" i="81"/>
  <c r="CD231" i="81"/>
  <c r="CE231" i="81"/>
  <c r="CF231" i="81"/>
  <c r="CG231" i="81"/>
  <c r="CH231" i="81"/>
  <c r="H234" i="81"/>
  <c r="I234" i="81"/>
  <c r="J234" i="81"/>
  <c r="K234" i="81"/>
  <c r="L234" i="81"/>
  <c r="M234" i="81"/>
  <c r="N234" i="81"/>
  <c r="O234" i="81"/>
  <c r="P234" i="81"/>
  <c r="Q234" i="81"/>
  <c r="R234" i="81"/>
  <c r="S234" i="81"/>
  <c r="T234" i="81"/>
  <c r="U234" i="81"/>
  <c r="V234" i="81"/>
  <c r="W234" i="81"/>
  <c r="X234" i="81"/>
  <c r="Y234" i="81"/>
  <c r="Z234" i="81"/>
  <c r="AA234" i="81"/>
  <c r="AB234" i="81"/>
  <c r="AC234" i="81"/>
  <c r="AD234" i="81"/>
  <c r="AE234" i="81"/>
  <c r="AF234" i="81"/>
  <c r="AG234" i="81"/>
  <c r="AH234" i="81"/>
  <c r="AI234" i="81"/>
  <c r="AJ234" i="81"/>
  <c r="AK234" i="81"/>
  <c r="AL234" i="81"/>
  <c r="AM234" i="81"/>
  <c r="AN234" i="81"/>
  <c r="AP234" i="81"/>
  <c r="AQ234" i="81"/>
  <c r="AR234" i="81"/>
  <c r="AS234" i="81"/>
  <c r="AT234" i="81"/>
  <c r="AU234" i="81"/>
  <c r="AV234" i="81"/>
  <c r="AW234" i="81"/>
  <c r="AX234" i="81"/>
  <c r="AY234" i="81"/>
  <c r="AZ234" i="81"/>
  <c r="BA234" i="81"/>
  <c r="BB234" i="81"/>
  <c r="BC234" i="81"/>
  <c r="BD234" i="81"/>
  <c r="BE234" i="81"/>
  <c r="BF234" i="81"/>
  <c r="BG234" i="81"/>
  <c r="BH234" i="81"/>
  <c r="BI234" i="81"/>
  <c r="BJ234" i="81"/>
  <c r="BK234" i="81"/>
  <c r="BL234" i="81"/>
  <c r="BM234" i="81"/>
  <c r="BN234" i="81"/>
  <c r="BO234" i="81"/>
  <c r="BP234" i="81"/>
  <c r="BQ234" i="81"/>
  <c r="BS234" i="81"/>
  <c r="BT234" i="81"/>
  <c r="BU234" i="81"/>
  <c r="BV234" i="81"/>
  <c r="BW234" i="81"/>
  <c r="BX234" i="81"/>
  <c r="BY234" i="81"/>
  <c r="BZ234" i="81"/>
  <c r="CA234" i="81"/>
  <c r="CB234" i="81"/>
  <c r="CC234" i="81"/>
  <c r="CD234" i="81"/>
  <c r="CE234" i="81"/>
  <c r="CF234" i="81"/>
  <c r="CG234" i="81"/>
  <c r="CH234" i="81"/>
  <c r="G235" i="81"/>
  <c r="H235" i="81"/>
  <c r="I235" i="81"/>
  <c r="J235" i="81"/>
  <c r="K235" i="81"/>
  <c r="L235" i="81"/>
  <c r="M235" i="81"/>
  <c r="N235" i="81"/>
  <c r="O235" i="81"/>
  <c r="P235" i="81"/>
  <c r="Q235" i="81"/>
  <c r="R235" i="81"/>
  <c r="S235" i="81"/>
  <c r="T235" i="81"/>
  <c r="U235" i="81"/>
  <c r="V235" i="81"/>
  <c r="W235" i="81"/>
  <c r="X235" i="81"/>
  <c r="Y235" i="81"/>
  <c r="Z235" i="81"/>
  <c r="AA235" i="81"/>
  <c r="AB235" i="81"/>
  <c r="AC235" i="81"/>
  <c r="AD235" i="81"/>
  <c r="AE235" i="81"/>
  <c r="AF235" i="81"/>
  <c r="AG235" i="81"/>
  <c r="AH235" i="81"/>
  <c r="AI235" i="81"/>
  <c r="AJ235" i="81"/>
  <c r="AK235" i="81"/>
  <c r="AL235" i="81"/>
  <c r="AM235" i="81"/>
  <c r="AN235" i="81"/>
  <c r="AP235" i="81"/>
  <c r="AQ235" i="81"/>
  <c r="AR235" i="81"/>
  <c r="AS235" i="81"/>
  <c r="AT235" i="81"/>
  <c r="AU235" i="81"/>
  <c r="AV235" i="81"/>
  <c r="AW235" i="81"/>
  <c r="AX235" i="81"/>
  <c r="AY235" i="81"/>
  <c r="AZ235" i="81"/>
  <c r="BA235" i="81"/>
  <c r="BB235" i="81"/>
  <c r="BC235" i="81"/>
  <c r="BD235" i="81"/>
  <c r="BE235" i="81"/>
  <c r="BF235" i="81"/>
  <c r="BG235" i="81"/>
  <c r="BH235" i="81"/>
  <c r="BI235" i="81"/>
  <c r="BJ235" i="81"/>
  <c r="BK235" i="81"/>
  <c r="BL235" i="81"/>
  <c r="BM235" i="81"/>
  <c r="BN235" i="81"/>
  <c r="BO235" i="81"/>
  <c r="BP235" i="81"/>
  <c r="BQ235" i="81"/>
  <c r="BS235" i="81"/>
  <c r="BT235" i="81"/>
  <c r="BU235" i="81"/>
  <c r="BV235" i="81"/>
  <c r="BW235" i="81"/>
  <c r="BX235" i="81"/>
  <c r="BY235" i="81"/>
  <c r="BZ235" i="81"/>
  <c r="CA235" i="81"/>
  <c r="CB235" i="81"/>
  <c r="CC235" i="81"/>
  <c r="CD235" i="81"/>
  <c r="CE235" i="81"/>
  <c r="CF235" i="81"/>
  <c r="CG235" i="81"/>
  <c r="CH235" i="81"/>
  <c r="G237" i="81"/>
  <c r="H237" i="81"/>
  <c r="I237" i="81"/>
  <c r="J237" i="81"/>
  <c r="K237" i="81"/>
  <c r="L237" i="81"/>
  <c r="M237" i="81"/>
  <c r="N237" i="81"/>
  <c r="O237" i="81"/>
  <c r="P237" i="81"/>
  <c r="Q237" i="81"/>
  <c r="R237" i="81"/>
  <c r="S237" i="81"/>
  <c r="T237" i="81"/>
  <c r="U237" i="81"/>
  <c r="V237" i="81"/>
  <c r="W237" i="81"/>
  <c r="X237" i="81"/>
  <c r="Y237" i="81"/>
  <c r="Z237" i="81"/>
  <c r="AA237" i="81"/>
  <c r="AB237" i="81"/>
  <c r="AC237" i="81"/>
  <c r="AD237" i="81"/>
  <c r="AE237" i="81"/>
  <c r="AF237" i="81"/>
  <c r="AG237" i="81"/>
  <c r="AH237" i="81"/>
  <c r="AI237" i="81"/>
  <c r="AJ237" i="81"/>
  <c r="AK237" i="81"/>
  <c r="AL237" i="81"/>
  <c r="AM237" i="81"/>
  <c r="AN237" i="81"/>
  <c r="AP237" i="81"/>
  <c r="AQ237" i="81"/>
  <c r="AR237" i="81"/>
  <c r="AS237" i="81"/>
  <c r="AT237" i="81"/>
  <c r="AU237" i="81"/>
  <c r="AV237" i="81"/>
  <c r="AW237" i="81"/>
  <c r="AX237" i="81"/>
  <c r="AY237" i="81"/>
  <c r="AZ237" i="81"/>
  <c r="BA237" i="81"/>
  <c r="BB237" i="81"/>
  <c r="BC237" i="81"/>
  <c r="BD237" i="81"/>
  <c r="BE237" i="81"/>
  <c r="BF237" i="81"/>
  <c r="BG237" i="81"/>
  <c r="BH237" i="81"/>
  <c r="BI237" i="81"/>
  <c r="BJ237" i="81"/>
  <c r="BK237" i="81"/>
  <c r="BL237" i="81"/>
  <c r="BM237" i="81"/>
  <c r="BN237" i="81"/>
  <c r="BO237" i="81"/>
  <c r="BP237" i="81"/>
  <c r="BQ237" i="81"/>
  <c r="BS237" i="81"/>
  <c r="BT237" i="81"/>
  <c r="BU237" i="81"/>
  <c r="BV237" i="81"/>
  <c r="BW237" i="81"/>
  <c r="BX237" i="81"/>
  <c r="BY237" i="81"/>
  <c r="BZ237" i="81"/>
  <c r="CA237" i="81"/>
  <c r="CB237" i="81"/>
  <c r="CC237" i="81"/>
  <c r="CD237" i="81"/>
  <c r="CE237" i="81"/>
  <c r="CF237" i="81"/>
  <c r="CG237" i="81"/>
  <c r="CH237" i="81"/>
  <c r="G239" i="81"/>
  <c r="H239" i="81"/>
  <c r="I239" i="81"/>
  <c r="J239" i="81"/>
  <c r="K239" i="81"/>
  <c r="L239" i="81"/>
  <c r="M239" i="81"/>
  <c r="N239" i="81"/>
  <c r="O239" i="81"/>
  <c r="P239" i="81"/>
  <c r="Q239" i="81"/>
  <c r="R239" i="81"/>
  <c r="S239" i="81"/>
  <c r="T239" i="81"/>
  <c r="U239" i="81"/>
  <c r="V239" i="81"/>
  <c r="W239" i="81"/>
  <c r="X239" i="81"/>
  <c r="Y239" i="81"/>
  <c r="Z239" i="81"/>
  <c r="AA239" i="81"/>
  <c r="AB239" i="81"/>
  <c r="AC239" i="81"/>
  <c r="AD239" i="81"/>
  <c r="AE239" i="81"/>
  <c r="AF239" i="81"/>
  <c r="AG239" i="81"/>
  <c r="AH239" i="81"/>
  <c r="AI239" i="81"/>
  <c r="AJ239" i="81"/>
  <c r="AK239" i="81"/>
  <c r="AL239" i="81"/>
  <c r="AM239" i="81"/>
  <c r="AN239" i="81"/>
  <c r="AP239" i="81"/>
  <c r="AQ239" i="81"/>
  <c r="AR239" i="81"/>
  <c r="AS239" i="81"/>
  <c r="AT239" i="81"/>
  <c r="AU239" i="81"/>
  <c r="AV239" i="81"/>
  <c r="AW239" i="81"/>
  <c r="AX239" i="81"/>
  <c r="AY239" i="81"/>
  <c r="AZ239" i="81"/>
  <c r="BA239" i="81"/>
  <c r="BB239" i="81"/>
  <c r="BC239" i="81"/>
  <c r="BD239" i="81"/>
  <c r="BE239" i="81"/>
  <c r="BF239" i="81"/>
  <c r="BG239" i="81"/>
  <c r="BH239" i="81"/>
  <c r="BI239" i="81"/>
  <c r="BJ239" i="81"/>
  <c r="BK239" i="81"/>
  <c r="BL239" i="81"/>
  <c r="BM239" i="81"/>
  <c r="BN239" i="81"/>
  <c r="BO239" i="81"/>
  <c r="BP239" i="81"/>
  <c r="BQ239" i="81"/>
  <c r="BS239" i="81"/>
  <c r="BT239" i="81"/>
  <c r="BU239" i="81"/>
  <c r="BV239" i="81"/>
  <c r="BW239" i="81"/>
  <c r="BX239" i="81"/>
  <c r="BY239" i="81"/>
  <c r="BZ239" i="81"/>
  <c r="CA239" i="81"/>
  <c r="CB239" i="81"/>
  <c r="CC239" i="81"/>
  <c r="CD239" i="81"/>
  <c r="CE239" i="81"/>
  <c r="CF239" i="81"/>
  <c r="CG239" i="81"/>
  <c r="CH239" i="81"/>
  <c r="H241" i="81"/>
  <c r="I241" i="81"/>
  <c r="J241" i="81"/>
  <c r="K241" i="81"/>
  <c r="L241" i="81"/>
  <c r="M241" i="81"/>
  <c r="N241" i="81"/>
  <c r="O241" i="81"/>
  <c r="P241" i="81"/>
  <c r="Q241" i="81"/>
  <c r="R241" i="81"/>
  <c r="S241" i="81"/>
  <c r="T241" i="81"/>
  <c r="U241" i="81"/>
  <c r="V241" i="81"/>
  <c r="W241" i="81"/>
  <c r="X241" i="81"/>
  <c r="Y241" i="81"/>
  <c r="Z241" i="81"/>
  <c r="AA241" i="81"/>
  <c r="AB241" i="81"/>
  <c r="AC241" i="81"/>
  <c r="AD241" i="81"/>
  <c r="AE241" i="81"/>
  <c r="AF241" i="81"/>
  <c r="AG241" i="81"/>
  <c r="AH241" i="81"/>
  <c r="AI241" i="81"/>
  <c r="AJ241" i="81"/>
  <c r="AK241" i="81"/>
  <c r="AL241" i="81"/>
  <c r="AM241" i="81"/>
  <c r="AN241" i="81"/>
  <c r="AP241" i="81"/>
  <c r="AQ241" i="81"/>
  <c r="AR241" i="81"/>
  <c r="AS241" i="81"/>
  <c r="AT241" i="81"/>
  <c r="AU241" i="81"/>
  <c r="AV241" i="81"/>
  <c r="AW241" i="81"/>
  <c r="AX241" i="81"/>
  <c r="AY241" i="81"/>
  <c r="AZ241" i="81"/>
  <c r="BA241" i="81"/>
  <c r="BB241" i="81"/>
  <c r="BC241" i="81"/>
  <c r="BD241" i="81"/>
  <c r="BE241" i="81"/>
  <c r="BF241" i="81"/>
  <c r="BG241" i="81"/>
  <c r="BH241" i="81"/>
  <c r="BI241" i="81"/>
  <c r="BJ241" i="81"/>
  <c r="BK241" i="81"/>
  <c r="BL241" i="81"/>
  <c r="BM241" i="81"/>
  <c r="BN241" i="81"/>
  <c r="BO241" i="81"/>
  <c r="BP241" i="81"/>
  <c r="BQ241" i="81"/>
  <c r="BS241" i="81"/>
  <c r="BT241" i="81"/>
  <c r="BU241" i="81"/>
  <c r="BV241" i="81"/>
  <c r="BW241" i="81"/>
  <c r="BX241" i="81"/>
  <c r="BY241" i="81"/>
  <c r="BZ241" i="81"/>
  <c r="CA241" i="81"/>
  <c r="CB241" i="81"/>
  <c r="CC241" i="81"/>
  <c r="CD241" i="81"/>
  <c r="CE241" i="81"/>
  <c r="CF241" i="81"/>
  <c r="CG241" i="81"/>
  <c r="CH241" i="81"/>
  <c r="H242" i="81"/>
  <c r="I242" i="81"/>
  <c r="J242" i="81"/>
  <c r="K242" i="81"/>
  <c r="L242" i="81"/>
  <c r="M242" i="81"/>
  <c r="N242" i="81"/>
  <c r="O242" i="81"/>
  <c r="P242" i="81"/>
  <c r="Q242" i="81"/>
  <c r="R242" i="81"/>
  <c r="S242" i="81"/>
  <c r="T242" i="81"/>
  <c r="U242" i="81"/>
  <c r="V242" i="81"/>
  <c r="W242" i="81"/>
  <c r="X242" i="81"/>
  <c r="Y242" i="81"/>
  <c r="Z242" i="81"/>
  <c r="AA242" i="81"/>
  <c r="AB242" i="81"/>
  <c r="AC242" i="81"/>
  <c r="AD242" i="81"/>
  <c r="AE242" i="81"/>
  <c r="AF242" i="81"/>
  <c r="AG242" i="81"/>
  <c r="AH242" i="81"/>
  <c r="AI242" i="81"/>
  <c r="AJ242" i="81"/>
  <c r="AK242" i="81"/>
  <c r="AL242" i="81"/>
  <c r="AM242" i="81"/>
  <c r="AN242" i="81"/>
  <c r="AP242" i="81"/>
  <c r="AQ242" i="81"/>
  <c r="AR242" i="81"/>
  <c r="AS242" i="81"/>
  <c r="AT242" i="81"/>
  <c r="AU242" i="81"/>
  <c r="AV242" i="81"/>
  <c r="AW242" i="81"/>
  <c r="AX242" i="81"/>
  <c r="AY242" i="81"/>
  <c r="AZ242" i="81"/>
  <c r="BA242" i="81"/>
  <c r="BB242" i="81"/>
  <c r="BC242" i="81"/>
  <c r="BD242" i="81"/>
  <c r="BE242" i="81"/>
  <c r="BF242" i="81"/>
  <c r="BG242" i="81"/>
  <c r="BH242" i="81"/>
  <c r="BI242" i="81"/>
  <c r="BJ242" i="81"/>
  <c r="BK242" i="81"/>
  <c r="BL242" i="81"/>
  <c r="BM242" i="81"/>
  <c r="BN242" i="81"/>
  <c r="BO242" i="81"/>
  <c r="BP242" i="81"/>
  <c r="BQ242" i="81"/>
  <c r="BS242" i="81"/>
  <c r="BT242" i="81"/>
  <c r="BU242" i="81"/>
  <c r="BV242" i="81"/>
  <c r="BW242" i="81"/>
  <c r="BX242" i="81"/>
  <c r="BY242" i="81"/>
  <c r="BZ242" i="81"/>
  <c r="CA242" i="81"/>
  <c r="CB242" i="81"/>
  <c r="CC242" i="81"/>
  <c r="CD242" i="81"/>
  <c r="CE242" i="81"/>
  <c r="CF242" i="81"/>
  <c r="CG242" i="81"/>
  <c r="CH242" i="81"/>
  <c r="H243" i="81"/>
  <c r="I243" i="81"/>
  <c r="J243" i="81"/>
  <c r="K243" i="81"/>
  <c r="L243" i="81"/>
  <c r="M243" i="81"/>
  <c r="N243" i="81"/>
  <c r="O243" i="81"/>
  <c r="P243" i="81"/>
  <c r="Q243" i="81"/>
  <c r="R243" i="81"/>
  <c r="S243" i="81"/>
  <c r="T243" i="81"/>
  <c r="U243" i="81"/>
  <c r="V243" i="81"/>
  <c r="W243" i="81"/>
  <c r="X243" i="81"/>
  <c r="Y243" i="81"/>
  <c r="Z243" i="81"/>
  <c r="AA243" i="81"/>
  <c r="AB243" i="81"/>
  <c r="AC243" i="81"/>
  <c r="AD243" i="81"/>
  <c r="AE243" i="81"/>
  <c r="AF243" i="81"/>
  <c r="AG243" i="81"/>
  <c r="AH243" i="81"/>
  <c r="AI243" i="81"/>
  <c r="AJ243" i="81"/>
  <c r="AK243" i="81"/>
  <c r="AL243" i="81"/>
  <c r="AM243" i="81"/>
  <c r="AN243" i="81"/>
  <c r="AP243" i="81"/>
  <c r="AQ243" i="81"/>
  <c r="AR243" i="81"/>
  <c r="AS243" i="81"/>
  <c r="AT243" i="81"/>
  <c r="AU243" i="81"/>
  <c r="AV243" i="81"/>
  <c r="AW243" i="81"/>
  <c r="AX243" i="81"/>
  <c r="AY243" i="81"/>
  <c r="AZ243" i="81"/>
  <c r="BA243" i="81"/>
  <c r="BB243" i="81"/>
  <c r="BC243" i="81"/>
  <c r="BD243" i="81"/>
  <c r="BE243" i="81"/>
  <c r="BF243" i="81"/>
  <c r="BG243" i="81"/>
  <c r="BH243" i="81"/>
  <c r="BI243" i="81"/>
  <c r="BJ243" i="81"/>
  <c r="BK243" i="81"/>
  <c r="BL243" i="81"/>
  <c r="BM243" i="81"/>
  <c r="BN243" i="81"/>
  <c r="BO243" i="81"/>
  <c r="BP243" i="81"/>
  <c r="BQ243" i="81"/>
  <c r="BS243" i="81"/>
  <c r="BT243" i="81"/>
  <c r="BU243" i="81"/>
  <c r="BV243" i="81"/>
  <c r="BW243" i="81"/>
  <c r="BX243" i="81"/>
  <c r="BY243" i="81"/>
  <c r="BZ243" i="81"/>
  <c r="CA243" i="81"/>
  <c r="CB243" i="81"/>
  <c r="CC243" i="81"/>
  <c r="CD243" i="81"/>
  <c r="CE243" i="81"/>
  <c r="CF243" i="81"/>
  <c r="CG243" i="81"/>
  <c r="CH243" i="81"/>
  <c r="H245" i="81"/>
  <c r="I245" i="81"/>
  <c r="J245" i="81"/>
  <c r="K245" i="81"/>
  <c r="L245" i="81"/>
  <c r="M245" i="81"/>
  <c r="N245" i="81"/>
  <c r="O245" i="81"/>
  <c r="P245" i="81"/>
  <c r="Q245" i="81"/>
  <c r="R245" i="81"/>
  <c r="S245" i="81"/>
  <c r="T245" i="81"/>
  <c r="U245" i="81"/>
  <c r="V245" i="81"/>
  <c r="W245" i="81"/>
  <c r="X245" i="81"/>
  <c r="Y245" i="81"/>
  <c r="Z245" i="81"/>
  <c r="AA245" i="81"/>
  <c r="AB245" i="81"/>
  <c r="AC245" i="81"/>
  <c r="AD245" i="81"/>
  <c r="AE245" i="81"/>
  <c r="AF245" i="81"/>
  <c r="AG245" i="81"/>
  <c r="AH245" i="81"/>
  <c r="AI245" i="81"/>
  <c r="AJ245" i="81"/>
  <c r="AK245" i="81"/>
  <c r="AL245" i="81"/>
  <c r="AM245" i="81"/>
  <c r="AN245" i="81"/>
  <c r="AP245" i="81"/>
  <c r="AQ245" i="81"/>
  <c r="AR245" i="81"/>
  <c r="AS245" i="81"/>
  <c r="AT245" i="81"/>
  <c r="AU245" i="81"/>
  <c r="AV245" i="81"/>
  <c r="AW245" i="81"/>
  <c r="AX245" i="81"/>
  <c r="AY245" i="81"/>
  <c r="AZ245" i="81"/>
  <c r="BA245" i="81"/>
  <c r="BB245" i="81"/>
  <c r="BC245" i="81"/>
  <c r="BD245" i="81"/>
  <c r="BE245" i="81"/>
  <c r="BF245" i="81"/>
  <c r="BG245" i="81"/>
  <c r="BH245" i="81"/>
  <c r="BI245" i="81"/>
  <c r="BJ245" i="81"/>
  <c r="BK245" i="81"/>
  <c r="BL245" i="81"/>
  <c r="BM245" i="81"/>
  <c r="BN245" i="81"/>
  <c r="BO245" i="81"/>
  <c r="BP245" i="81"/>
  <c r="BQ245" i="81"/>
  <c r="BS245" i="81"/>
  <c r="BT245" i="81"/>
  <c r="BU245" i="81"/>
  <c r="BV245" i="81"/>
  <c r="BW245" i="81"/>
  <c r="BX245" i="81"/>
  <c r="BY245" i="81"/>
  <c r="BZ245" i="81"/>
  <c r="CA245" i="81"/>
  <c r="CB245" i="81"/>
  <c r="CC245" i="81"/>
  <c r="CD245" i="81"/>
  <c r="CE245" i="81"/>
  <c r="CF245" i="81"/>
  <c r="CG245" i="81"/>
  <c r="CH245" i="81"/>
  <c r="H246" i="81"/>
  <c r="I246" i="81"/>
  <c r="J246" i="81"/>
  <c r="K246" i="81"/>
  <c r="L246" i="81"/>
  <c r="M246" i="81"/>
  <c r="N246" i="81"/>
  <c r="O246" i="81"/>
  <c r="P246" i="81"/>
  <c r="Q246" i="81"/>
  <c r="R246" i="81"/>
  <c r="S246" i="81"/>
  <c r="T246" i="81"/>
  <c r="U246" i="81"/>
  <c r="V246" i="81"/>
  <c r="W246" i="81"/>
  <c r="X246" i="81"/>
  <c r="Y246" i="81"/>
  <c r="Z246" i="81"/>
  <c r="AA246" i="81"/>
  <c r="AB246" i="81"/>
  <c r="AC246" i="81"/>
  <c r="AD246" i="81"/>
  <c r="AE246" i="81"/>
  <c r="AF246" i="81"/>
  <c r="AG246" i="81"/>
  <c r="AH246" i="81"/>
  <c r="AI246" i="81"/>
  <c r="AJ246" i="81"/>
  <c r="AK246" i="81"/>
  <c r="AL246" i="81"/>
  <c r="AM246" i="81"/>
  <c r="AN246" i="81"/>
  <c r="AP246" i="81"/>
  <c r="AQ246" i="81"/>
  <c r="AR246" i="81"/>
  <c r="AS246" i="81"/>
  <c r="AT246" i="81"/>
  <c r="AU246" i="81"/>
  <c r="AV246" i="81"/>
  <c r="AW246" i="81"/>
  <c r="AX246" i="81"/>
  <c r="AY246" i="81"/>
  <c r="AZ246" i="81"/>
  <c r="BA246" i="81"/>
  <c r="BB246" i="81"/>
  <c r="BC246" i="81"/>
  <c r="BD246" i="81"/>
  <c r="BE246" i="81"/>
  <c r="BF246" i="81"/>
  <c r="BG246" i="81"/>
  <c r="BH246" i="81"/>
  <c r="BI246" i="81"/>
  <c r="BJ246" i="81"/>
  <c r="BK246" i="81"/>
  <c r="BL246" i="81"/>
  <c r="BM246" i="81"/>
  <c r="BN246" i="81"/>
  <c r="BO246" i="81"/>
  <c r="BP246" i="81"/>
  <c r="BQ246" i="81"/>
  <c r="BS246" i="81"/>
  <c r="BT246" i="81"/>
  <c r="BU246" i="81"/>
  <c r="BV246" i="81"/>
  <c r="BW246" i="81"/>
  <c r="BX246" i="81"/>
  <c r="BY246" i="81"/>
  <c r="BZ246" i="81"/>
  <c r="CA246" i="81"/>
  <c r="CB246" i="81"/>
  <c r="CC246" i="81"/>
  <c r="CD246" i="81"/>
  <c r="CE246" i="81"/>
  <c r="CF246" i="81"/>
  <c r="CG246" i="81"/>
  <c r="CH246" i="81"/>
  <c r="H247" i="81"/>
  <c r="I247" i="81"/>
  <c r="J247" i="81"/>
  <c r="K247" i="81"/>
  <c r="L247" i="81"/>
  <c r="M247" i="81"/>
  <c r="N247" i="81"/>
  <c r="O247" i="81"/>
  <c r="P247" i="81"/>
  <c r="Q247" i="81"/>
  <c r="R247" i="81"/>
  <c r="S247" i="81"/>
  <c r="T247" i="81"/>
  <c r="U247" i="81"/>
  <c r="V247" i="81"/>
  <c r="CM247" i="81" s="1"/>
  <c r="W247" i="81"/>
  <c r="X247" i="81"/>
  <c r="Y247" i="81"/>
  <c r="Z247" i="81"/>
  <c r="AA247" i="81"/>
  <c r="AB247" i="81"/>
  <c r="AC247" i="81"/>
  <c r="AD247" i="81"/>
  <c r="AE247" i="81"/>
  <c r="AF247" i="81"/>
  <c r="AG247" i="81"/>
  <c r="AH247" i="81"/>
  <c r="AI247" i="81"/>
  <c r="AJ247" i="81"/>
  <c r="AK247" i="81"/>
  <c r="AL247" i="81"/>
  <c r="AM247" i="81"/>
  <c r="AN247" i="81"/>
  <c r="AP247" i="81"/>
  <c r="AQ247" i="81"/>
  <c r="AR247" i="81"/>
  <c r="AS247" i="81"/>
  <c r="AT247" i="81"/>
  <c r="AU247" i="81"/>
  <c r="AV247" i="81"/>
  <c r="AW247" i="81"/>
  <c r="AX247" i="81"/>
  <c r="AY247" i="81"/>
  <c r="AZ247" i="81"/>
  <c r="BA247" i="81"/>
  <c r="BB247" i="81"/>
  <c r="BC247" i="81"/>
  <c r="BD247" i="81"/>
  <c r="BE247" i="81"/>
  <c r="BF247" i="81"/>
  <c r="BG247" i="81"/>
  <c r="BH247" i="81"/>
  <c r="BI247" i="81"/>
  <c r="BJ247" i="81"/>
  <c r="BK247" i="81"/>
  <c r="BL247" i="81"/>
  <c r="BM247" i="81"/>
  <c r="BN247" i="81"/>
  <c r="BO247" i="81"/>
  <c r="BP247" i="81"/>
  <c r="BQ247" i="81"/>
  <c r="BS247" i="81"/>
  <c r="BT247" i="81"/>
  <c r="BU247" i="81"/>
  <c r="BV247" i="81"/>
  <c r="BW247" i="81"/>
  <c r="BX247" i="81"/>
  <c r="BY247" i="81"/>
  <c r="BZ247" i="81"/>
  <c r="CA247" i="81"/>
  <c r="CB247" i="81"/>
  <c r="CC247" i="81"/>
  <c r="CD247" i="81"/>
  <c r="CE247" i="81"/>
  <c r="CF247" i="81"/>
  <c r="CG247" i="81"/>
  <c r="CH247" i="81"/>
  <c r="G249" i="81"/>
  <c r="H249" i="81"/>
  <c r="I249" i="81"/>
  <c r="J249" i="81"/>
  <c r="K249" i="81"/>
  <c r="L249" i="81"/>
  <c r="M249" i="81"/>
  <c r="N249" i="81"/>
  <c r="O249" i="81"/>
  <c r="P249" i="81"/>
  <c r="Q249" i="81"/>
  <c r="R249" i="81"/>
  <c r="S249" i="81"/>
  <c r="T249" i="81"/>
  <c r="U249" i="81"/>
  <c r="V249" i="81"/>
  <c r="W249" i="81"/>
  <c r="X249" i="81"/>
  <c r="Y249" i="81"/>
  <c r="Z249" i="81"/>
  <c r="AA249" i="81"/>
  <c r="AB249" i="81"/>
  <c r="AC249" i="81"/>
  <c r="AD249" i="81"/>
  <c r="AE249" i="81"/>
  <c r="AF249" i="81"/>
  <c r="AG249" i="81"/>
  <c r="AH249" i="81"/>
  <c r="AI249" i="81"/>
  <c r="AJ249" i="81"/>
  <c r="AK249" i="81"/>
  <c r="AL249" i="81"/>
  <c r="AM249" i="81"/>
  <c r="AN249" i="81"/>
  <c r="AP249" i="81"/>
  <c r="AQ249" i="81"/>
  <c r="AR249" i="81"/>
  <c r="AS249" i="81"/>
  <c r="AT249" i="81"/>
  <c r="AU249" i="81"/>
  <c r="AV249" i="81"/>
  <c r="AW249" i="81"/>
  <c r="AX249" i="81"/>
  <c r="AY249" i="81"/>
  <c r="AZ249" i="81"/>
  <c r="BA249" i="81"/>
  <c r="BB249" i="81"/>
  <c r="BC249" i="81"/>
  <c r="BD249" i="81"/>
  <c r="BE249" i="81"/>
  <c r="BF249" i="81"/>
  <c r="BG249" i="81"/>
  <c r="BH249" i="81"/>
  <c r="BI249" i="81"/>
  <c r="BJ249" i="81"/>
  <c r="BK249" i="81"/>
  <c r="BL249" i="81"/>
  <c r="BM249" i="81"/>
  <c r="BN249" i="81"/>
  <c r="BO249" i="81"/>
  <c r="BP249" i="81"/>
  <c r="BQ249" i="81"/>
  <c r="BS249" i="81"/>
  <c r="BT249" i="81"/>
  <c r="BU249" i="81"/>
  <c r="BV249" i="81"/>
  <c r="BW249" i="81"/>
  <c r="BX249" i="81"/>
  <c r="BY249" i="81"/>
  <c r="BZ249" i="81"/>
  <c r="CA249" i="81"/>
  <c r="CB249" i="81"/>
  <c r="CC249" i="81"/>
  <c r="CD249" i="81"/>
  <c r="CE249" i="81"/>
  <c r="CF249" i="81"/>
  <c r="CG249" i="81"/>
  <c r="CH249" i="81"/>
  <c r="G250" i="81"/>
  <c r="H250" i="81"/>
  <c r="I250" i="81"/>
  <c r="J250" i="81"/>
  <c r="K250" i="81"/>
  <c r="L250" i="81"/>
  <c r="M250" i="81"/>
  <c r="N250" i="81"/>
  <c r="O250" i="81"/>
  <c r="P250" i="81"/>
  <c r="Q250" i="81"/>
  <c r="R250" i="81"/>
  <c r="S250" i="81"/>
  <c r="T250" i="81"/>
  <c r="U250" i="81"/>
  <c r="V250" i="81"/>
  <c r="W250" i="81"/>
  <c r="X250" i="81"/>
  <c r="Y250" i="81"/>
  <c r="Z250" i="81"/>
  <c r="AA250" i="81"/>
  <c r="AB250" i="81"/>
  <c r="AC250" i="81"/>
  <c r="AD250" i="81"/>
  <c r="AE250" i="81"/>
  <c r="AF250" i="81"/>
  <c r="AG250" i="81"/>
  <c r="AH250" i="81"/>
  <c r="AI250" i="81"/>
  <c r="AJ250" i="81"/>
  <c r="AK250" i="81"/>
  <c r="AL250" i="81"/>
  <c r="AM250" i="81"/>
  <c r="AN250" i="81"/>
  <c r="AP250" i="81"/>
  <c r="AQ250" i="81"/>
  <c r="AR250" i="81"/>
  <c r="AS250" i="81"/>
  <c r="AT250" i="81"/>
  <c r="AU250" i="81"/>
  <c r="AV250" i="81"/>
  <c r="AW250" i="81"/>
  <c r="AX250" i="81"/>
  <c r="AY250" i="81"/>
  <c r="AZ250" i="81"/>
  <c r="BA250" i="81"/>
  <c r="BB250" i="81"/>
  <c r="BC250" i="81"/>
  <c r="BD250" i="81"/>
  <c r="BE250" i="81"/>
  <c r="BF250" i="81"/>
  <c r="BG250" i="81"/>
  <c r="BH250" i="81"/>
  <c r="BI250" i="81"/>
  <c r="BJ250" i="81"/>
  <c r="BK250" i="81"/>
  <c r="BL250" i="81"/>
  <c r="BM250" i="81"/>
  <c r="BN250" i="81"/>
  <c r="BO250" i="81"/>
  <c r="BP250" i="81"/>
  <c r="BQ250" i="81"/>
  <c r="BS250" i="81"/>
  <c r="BT250" i="81"/>
  <c r="BU250" i="81"/>
  <c r="BV250" i="81"/>
  <c r="BW250" i="81"/>
  <c r="BX250" i="81"/>
  <c r="BY250" i="81"/>
  <c r="BZ250" i="81"/>
  <c r="CA250" i="81"/>
  <c r="CB250" i="81"/>
  <c r="CC250" i="81"/>
  <c r="CD250" i="81"/>
  <c r="CE250" i="81"/>
  <c r="CF250" i="81"/>
  <c r="CG250" i="81"/>
  <c r="CH250" i="81"/>
  <c r="G251" i="81"/>
  <c r="H251" i="81"/>
  <c r="I251" i="81"/>
  <c r="J251" i="81"/>
  <c r="K251" i="81"/>
  <c r="L251" i="81"/>
  <c r="M251" i="81"/>
  <c r="N251" i="81"/>
  <c r="O251" i="81"/>
  <c r="P251" i="81"/>
  <c r="Q251" i="81"/>
  <c r="R251" i="81"/>
  <c r="S251" i="81"/>
  <c r="T251" i="81"/>
  <c r="U251" i="81"/>
  <c r="V251" i="81"/>
  <c r="W251" i="81"/>
  <c r="X251" i="81"/>
  <c r="Y251" i="81"/>
  <c r="Z251" i="81"/>
  <c r="AA251" i="81"/>
  <c r="AB251" i="81"/>
  <c r="AC251" i="81"/>
  <c r="AD251" i="81"/>
  <c r="AE251" i="81"/>
  <c r="AF251" i="81"/>
  <c r="AG251" i="81"/>
  <c r="AH251" i="81"/>
  <c r="AI251" i="81"/>
  <c r="AJ251" i="81"/>
  <c r="AK251" i="81"/>
  <c r="AL251" i="81"/>
  <c r="AM251" i="81"/>
  <c r="AN251" i="81"/>
  <c r="AP251" i="81"/>
  <c r="AQ251" i="81"/>
  <c r="AR251" i="81"/>
  <c r="AS251" i="81"/>
  <c r="AT251" i="81"/>
  <c r="AU251" i="81"/>
  <c r="AV251" i="81"/>
  <c r="AW251" i="81"/>
  <c r="AX251" i="81"/>
  <c r="AY251" i="81"/>
  <c r="AZ251" i="81"/>
  <c r="BA251" i="81"/>
  <c r="BB251" i="81"/>
  <c r="BC251" i="81"/>
  <c r="BD251" i="81"/>
  <c r="BE251" i="81"/>
  <c r="BF251" i="81"/>
  <c r="BG251" i="81"/>
  <c r="BH251" i="81"/>
  <c r="BI251" i="81"/>
  <c r="BJ251" i="81"/>
  <c r="BK251" i="81"/>
  <c r="BL251" i="81"/>
  <c r="BM251" i="81"/>
  <c r="BN251" i="81"/>
  <c r="BO251" i="81"/>
  <c r="BP251" i="81"/>
  <c r="BQ251" i="81"/>
  <c r="BS251" i="81"/>
  <c r="BT251" i="81"/>
  <c r="BU251" i="81"/>
  <c r="BV251" i="81"/>
  <c r="BW251" i="81"/>
  <c r="BX251" i="81"/>
  <c r="BY251" i="81"/>
  <c r="BZ251" i="81"/>
  <c r="CA251" i="81"/>
  <c r="CB251" i="81"/>
  <c r="CC251" i="81"/>
  <c r="CD251" i="81"/>
  <c r="CE251" i="81"/>
  <c r="CF251" i="81"/>
  <c r="CG251" i="81"/>
  <c r="CH251" i="81"/>
  <c r="H252" i="81"/>
  <c r="I252" i="81"/>
  <c r="J252" i="81"/>
  <c r="K252" i="81"/>
  <c r="L252" i="81"/>
  <c r="M252" i="81"/>
  <c r="N252" i="81"/>
  <c r="O252" i="81"/>
  <c r="P252" i="81"/>
  <c r="Q252" i="81"/>
  <c r="R252" i="81"/>
  <c r="S252" i="81"/>
  <c r="T252" i="81"/>
  <c r="U252" i="81"/>
  <c r="V252" i="81"/>
  <c r="W252" i="81"/>
  <c r="X252" i="81"/>
  <c r="Y252" i="81"/>
  <c r="Z252" i="81"/>
  <c r="AA252" i="81"/>
  <c r="AB252" i="81"/>
  <c r="AC252" i="81"/>
  <c r="AD252" i="81"/>
  <c r="AE252" i="81"/>
  <c r="AF252" i="81"/>
  <c r="AG252" i="81"/>
  <c r="AH252" i="81"/>
  <c r="AI252" i="81"/>
  <c r="AJ252" i="81"/>
  <c r="AK252" i="81"/>
  <c r="AL252" i="81"/>
  <c r="AM252" i="81"/>
  <c r="AN252" i="81"/>
  <c r="AP252" i="81"/>
  <c r="AQ252" i="81"/>
  <c r="AR252" i="81"/>
  <c r="AS252" i="81"/>
  <c r="AT252" i="81"/>
  <c r="AU252" i="81"/>
  <c r="AV252" i="81"/>
  <c r="AW252" i="81"/>
  <c r="AX252" i="81"/>
  <c r="AY252" i="81"/>
  <c r="AZ252" i="81"/>
  <c r="BA252" i="81"/>
  <c r="BB252" i="81"/>
  <c r="BC252" i="81"/>
  <c r="BD252" i="81"/>
  <c r="BE252" i="81"/>
  <c r="BF252" i="81"/>
  <c r="BG252" i="81"/>
  <c r="BH252" i="81"/>
  <c r="BI252" i="81"/>
  <c r="BJ252" i="81"/>
  <c r="BK252" i="81"/>
  <c r="BL252" i="81"/>
  <c r="BM252" i="81"/>
  <c r="BN252" i="81"/>
  <c r="BO252" i="81"/>
  <c r="BP252" i="81"/>
  <c r="BQ252" i="81"/>
  <c r="BS252" i="81"/>
  <c r="BT252" i="81"/>
  <c r="BU252" i="81"/>
  <c r="BV252" i="81"/>
  <c r="BW252" i="81"/>
  <c r="BX252" i="81"/>
  <c r="BY252" i="81"/>
  <c r="BZ252" i="81"/>
  <c r="CA252" i="81"/>
  <c r="CB252" i="81"/>
  <c r="CC252" i="81"/>
  <c r="CD252" i="81"/>
  <c r="CE252" i="81"/>
  <c r="CF252" i="81"/>
  <c r="CG252" i="81"/>
  <c r="CH252" i="81"/>
  <c r="G253" i="81"/>
  <c r="H253" i="81"/>
  <c r="I253" i="81"/>
  <c r="J253" i="81"/>
  <c r="K253" i="81"/>
  <c r="L253" i="81"/>
  <c r="M253" i="81"/>
  <c r="N253" i="81"/>
  <c r="O253" i="81"/>
  <c r="P253" i="81"/>
  <c r="Q253" i="81"/>
  <c r="R253" i="81"/>
  <c r="S253" i="81"/>
  <c r="T253" i="81"/>
  <c r="U253" i="81"/>
  <c r="V253" i="81"/>
  <c r="W253" i="81"/>
  <c r="X253" i="81"/>
  <c r="Y253" i="81"/>
  <c r="Z253" i="81"/>
  <c r="AA253" i="81"/>
  <c r="AB253" i="81"/>
  <c r="AC253" i="81"/>
  <c r="AD253" i="81"/>
  <c r="AE253" i="81"/>
  <c r="AF253" i="81"/>
  <c r="AG253" i="81"/>
  <c r="AH253" i="81"/>
  <c r="AI253" i="81"/>
  <c r="AJ253" i="81"/>
  <c r="AK253" i="81"/>
  <c r="AL253" i="81"/>
  <c r="AM253" i="81"/>
  <c r="AN253" i="81"/>
  <c r="AP253" i="81"/>
  <c r="AQ253" i="81"/>
  <c r="AR253" i="81"/>
  <c r="AS253" i="81"/>
  <c r="AT253" i="81"/>
  <c r="AU253" i="81"/>
  <c r="AV253" i="81"/>
  <c r="AW253" i="81"/>
  <c r="AX253" i="81"/>
  <c r="AY253" i="81"/>
  <c r="AZ253" i="81"/>
  <c r="BA253" i="81"/>
  <c r="BB253" i="81"/>
  <c r="BC253" i="81"/>
  <c r="BD253" i="81"/>
  <c r="BE253" i="81"/>
  <c r="BF253" i="81"/>
  <c r="BG253" i="81"/>
  <c r="BH253" i="81"/>
  <c r="BI253" i="81"/>
  <c r="BJ253" i="81"/>
  <c r="BK253" i="81"/>
  <c r="BL253" i="81"/>
  <c r="BM253" i="81"/>
  <c r="BN253" i="81"/>
  <c r="BO253" i="81"/>
  <c r="BP253" i="81"/>
  <c r="BQ253" i="81"/>
  <c r="BS253" i="81"/>
  <c r="BT253" i="81"/>
  <c r="BU253" i="81"/>
  <c r="BV253" i="81"/>
  <c r="BW253" i="81"/>
  <c r="BX253" i="81"/>
  <c r="BY253" i="81"/>
  <c r="BZ253" i="81"/>
  <c r="CA253" i="81"/>
  <c r="CB253" i="81"/>
  <c r="CC253" i="81"/>
  <c r="CD253" i="81"/>
  <c r="CE253" i="81"/>
  <c r="CF253" i="81"/>
  <c r="CG253" i="81"/>
  <c r="CH253" i="81"/>
  <c r="G254" i="81"/>
  <c r="H254" i="81"/>
  <c r="I254" i="81"/>
  <c r="J254" i="81"/>
  <c r="K254" i="81"/>
  <c r="L254" i="81"/>
  <c r="M254" i="81"/>
  <c r="N254" i="81"/>
  <c r="O254" i="81"/>
  <c r="P254" i="81"/>
  <c r="Q254" i="81"/>
  <c r="R254" i="81"/>
  <c r="S254" i="81"/>
  <c r="T254" i="81"/>
  <c r="U254" i="81"/>
  <c r="V254" i="81"/>
  <c r="W254" i="81"/>
  <c r="X254" i="81"/>
  <c r="Y254" i="81"/>
  <c r="Z254" i="81"/>
  <c r="AA254" i="81"/>
  <c r="AB254" i="81"/>
  <c r="AC254" i="81"/>
  <c r="AD254" i="81"/>
  <c r="AE254" i="81"/>
  <c r="AF254" i="81"/>
  <c r="AG254" i="81"/>
  <c r="AH254" i="81"/>
  <c r="AI254" i="81"/>
  <c r="AJ254" i="81"/>
  <c r="AK254" i="81"/>
  <c r="AL254" i="81"/>
  <c r="AM254" i="81"/>
  <c r="AN254" i="81"/>
  <c r="AP254" i="81"/>
  <c r="AQ254" i="81"/>
  <c r="AR254" i="81"/>
  <c r="AS254" i="81"/>
  <c r="AT254" i="81"/>
  <c r="AU254" i="81"/>
  <c r="AV254" i="81"/>
  <c r="AW254" i="81"/>
  <c r="AX254" i="81"/>
  <c r="AY254" i="81"/>
  <c r="AZ254" i="81"/>
  <c r="BA254" i="81"/>
  <c r="BB254" i="81"/>
  <c r="BC254" i="81"/>
  <c r="BD254" i="81"/>
  <c r="BE254" i="81"/>
  <c r="BF254" i="81"/>
  <c r="BG254" i="81"/>
  <c r="BH254" i="81"/>
  <c r="BI254" i="81"/>
  <c r="BJ254" i="81"/>
  <c r="BK254" i="81"/>
  <c r="BL254" i="81"/>
  <c r="BM254" i="81"/>
  <c r="BN254" i="81"/>
  <c r="BO254" i="81"/>
  <c r="BP254" i="81"/>
  <c r="BQ254" i="81"/>
  <c r="BS254" i="81"/>
  <c r="BT254" i="81"/>
  <c r="BU254" i="81"/>
  <c r="BV254" i="81"/>
  <c r="BW254" i="81"/>
  <c r="BX254" i="81"/>
  <c r="BY254" i="81"/>
  <c r="BZ254" i="81"/>
  <c r="CA254" i="81"/>
  <c r="CB254" i="81"/>
  <c r="CC254" i="81"/>
  <c r="CD254" i="81"/>
  <c r="CE254" i="81"/>
  <c r="CF254" i="81"/>
  <c r="CG254" i="81"/>
  <c r="CH254" i="81"/>
  <c r="G255" i="81"/>
  <c r="H255" i="81"/>
  <c r="I255" i="81"/>
  <c r="J255" i="81"/>
  <c r="K255" i="81"/>
  <c r="L255" i="81"/>
  <c r="M255" i="81"/>
  <c r="N255" i="81"/>
  <c r="O255" i="81"/>
  <c r="P255" i="81"/>
  <c r="Q255" i="81"/>
  <c r="R255" i="81"/>
  <c r="S255" i="81"/>
  <c r="T255" i="81"/>
  <c r="U255" i="81"/>
  <c r="V255" i="81"/>
  <c r="W255" i="81"/>
  <c r="X255" i="81"/>
  <c r="Y255" i="81"/>
  <c r="Z255" i="81"/>
  <c r="AA255" i="81"/>
  <c r="AB255" i="81"/>
  <c r="AC255" i="81"/>
  <c r="AD255" i="81"/>
  <c r="AE255" i="81"/>
  <c r="AF255" i="81"/>
  <c r="AG255" i="81"/>
  <c r="AH255" i="81"/>
  <c r="AI255" i="81"/>
  <c r="AJ255" i="81"/>
  <c r="AK255" i="81"/>
  <c r="AL255" i="81"/>
  <c r="AM255" i="81"/>
  <c r="AN255" i="81"/>
  <c r="AP255" i="81"/>
  <c r="AQ255" i="81"/>
  <c r="AR255" i="81"/>
  <c r="AS255" i="81"/>
  <c r="AT255" i="81"/>
  <c r="AU255" i="81"/>
  <c r="AV255" i="81"/>
  <c r="AW255" i="81"/>
  <c r="AX255" i="81"/>
  <c r="AY255" i="81"/>
  <c r="AZ255" i="81"/>
  <c r="BA255" i="81"/>
  <c r="BB255" i="81"/>
  <c r="BC255" i="81"/>
  <c r="BD255" i="81"/>
  <c r="BE255" i="81"/>
  <c r="BF255" i="81"/>
  <c r="BG255" i="81"/>
  <c r="BH255" i="81"/>
  <c r="BI255" i="81"/>
  <c r="BJ255" i="81"/>
  <c r="BK255" i="81"/>
  <c r="BL255" i="81"/>
  <c r="BM255" i="81"/>
  <c r="BN255" i="81"/>
  <c r="BO255" i="81"/>
  <c r="BP255" i="81"/>
  <c r="BQ255" i="81"/>
  <c r="BS255" i="81"/>
  <c r="BT255" i="81"/>
  <c r="BU255" i="81"/>
  <c r="BV255" i="81"/>
  <c r="BW255" i="81"/>
  <c r="BX255" i="81"/>
  <c r="BY255" i="81"/>
  <c r="BZ255" i="81"/>
  <c r="CA255" i="81"/>
  <c r="CB255" i="81"/>
  <c r="CC255" i="81"/>
  <c r="CD255" i="81"/>
  <c r="CE255" i="81"/>
  <c r="CF255" i="81"/>
  <c r="CG255" i="81"/>
  <c r="CH255" i="81"/>
  <c r="G256" i="81"/>
  <c r="H256" i="81"/>
  <c r="I256" i="81"/>
  <c r="J256" i="81"/>
  <c r="K256" i="81"/>
  <c r="L256" i="81"/>
  <c r="M256" i="81"/>
  <c r="N256" i="81"/>
  <c r="O256" i="81"/>
  <c r="P256" i="81"/>
  <c r="Q256" i="81"/>
  <c r="R256" i="81"/>
  <c r="S256" i="81"/>
  <c r="T256" i="81"/>
  <c r="U256" i="81"/>
  <c r="V256" i="81"/>
  <c r="W256" i="81"/>
  <c r="X256" i="81"/>
  <c r="Y256" i="81"/>
  <c r="Z256" i="81"/>
  <c r="AA256" i="81"/>
  <c r="AB256" i="81"/>
  <c r="AC256" i="81"/>
  <c r="AD256" i="81"/>
  <c r="AE256" i="81"/>
  <c r="AF256" i="81"/>
  <c r="AG256" i="81"/>
  <c r="AH256" i="81"/>
  <c r="AI256" i="81"/>
  <c r="AJ256" i="81"/>
  <c r="AK256" i="81"/>
  <c r="AL256" i="81"/>
  <c r="AM256" i="81"/>
  <c r="AN256" i="81"/>
  <c r="AP256" i="81"/>
  <c r="AQ256" i="81"/>
  <c r="AR256" i="81"/>
  <c r="AS256" i="81"/>
  <c r="AT256" i="81"/>
  <c r="AU256" i="81"/>
  <c r="AV256" i="81"/>
  <c r="AW256" i="81"/>
  <c r="AX256" i="81"/>
  <c r="AY256" i="81"/>
  <c r="AZ256" i="81"/>
  <c r="BA256" i="81"/>
  <c r="BB256" i="81"/>
  <c r="BC256" i="81"/>
  <c r="BD256" i="81"/>
  <c r="BE256" i="81"/>
  <c r="BF256" i="81"/>
  <c r="BG256" i="81"/>
  <c r="BH256" i="81"/>
  <c r="BI256" i="81"/>
  <c r="BJ256" i="81"/>
  <c r="BK256" i="81"/>
  <c r="BL256" i="81"/>
  <c r="BM256" i="81"/>
  <c r="BN256" i="81"/>
  <c r="BO256" i="81"/>
  <c r="BP256" i="81"/>
  <c r="BQ256" i="81"/>
  <c r="BS256" i="81"/>
  <c r="BT256" i="81"/>
  <c r="BU256" i="81"/>
  <c r="BV256" i="81"/>
  <c r="BW256" i="81"/>
  <c r="BX256" i="81"/>
  <c r="BY256" i="81"/>
  <c r="BZ256" i="81"/>
  <c r="CA256" i="81"/>
  <c r="CB256" i="81"/>
  <c r="CC256" i="81"/>
  <c r="CD256" i="81"/>
  <c r="CE256" i="81"/>
  <c r="CF256" i="81"/>
  <c r="CG256" i="81"/>
  <c r="CH256" i="81"/>
  <c r="G257" i="81"/>
  <c r="H257" i="81"/>
  <c r="I257" i="81"/>
  <c r="J257" i="81"/>
  <c r="K257" i="81"/>
  <c r="L257" i="81"/>
  <c r="M257" i="81"/>
  <c r="N257" i="81"/>
  <c r="O257" i="81"/>
  <c r="P257" i="81"/>
  <c r="Q257" i="81"/>
  <c r="R257" i="81"/>
  <c r="S257" i="81"/>
  <c r="T257" i="81"/>
  <c r="U257" i="81"/>
  <c r="V257" i="81"/>
  <c r="W257" i="81"/>
  <c r="X257" i="81"/>
  <c r="Y257" i="81"/>
  <c r="Z257" i="81"/>
  <c r="AA257" i="81"/>
  <c r="AB257" i="81"/>
  <c r="AC257" i="81"/>
  <c r="AD257" i="81"/>
  <c r="AE257" i="81"/>
  <c r="AF257" i="81"/>
  <c r="AG257" i="81"/>
  <c r="AH257" i="81"/>
  <c r="AI257" i="81"/>
  <c r="AJ257" i="81"/>
  <c r="AK257" i="81"/>
  <c r="AL257" i="81"/>
  <c r="AM257" i="81"/>
  <c r="AN257" i="81"/>
  <c r="AP257" i="81"/>
  <c r="AQ257" i="81"/>
  <c r="AR257" i="81"/>
  <c r="AS257" i="81"/>
  <c r="AT257" i="81"/>
  <c r="AU257" i="81"/>
  <c r="AV257" i="81"/>
  <c r="AW257" i="81"/>
  <c r="AX257" i="81"/>
  <c r="AY257" i="81"/>
  <c r="AZ257" i="81"/>
  <c r="BA257" i="81"/>
  <c r="BB257" i="81"/>
  <c r="BC257" i="81"/>
  <c r="BD257" i="81"/>
  <c r="BE257" i="81"/>
  <c r="BF257" i="81"/>
  <c r="BG257" i="81"/>
  <c r="BH257" i="81"/>
  <c r="BI257" i="81"/>
  <c r="BJ257" i="81"/>
  <c r="BK257" i="81"/>
  <c r="BL257" i="81"/>
  <c r="BM257" i="81"/>
  <c r="BN257" i="81"/>
  <c r="BO257" i="81"/>
  <c r="BP257" i="81"/>
  <c r="BQ257" i="81"/>
  <c r="BS257" i="81"/>
  <c r="BT257" i="81"/>
  <c r="BU257" i="81"/>
  <c r="BV257" i="81"/>
  <c r="BW257" i="81"/>
  <c r="BX257" i="81"/>
  <c r="BY257" i="81"/>
  <c r="BZ257" i="81"/>
  <c r="CA257" i="81"/>
  <c r="CB257" i="81"/>
  <c r="CC257" i="81"/>
  <c r="CD257" i="81"/>
  <c r="CE257" i="81"/>
  <c r="CF257" i="81"/>
  <c r="CG257" i="81"/>
  <c r="CH257" i="81"/>
  <c r="H258" i="81"/>
  <c r="I258" i="81"/>
  <c r="J258" i="81"/>
  <c r="K258" i="81"/>
  <c r="L258" i="81"/>
  <c r="M258" i="81"/>
  <c r="N258" i="81"/>
  <c r="O258" i="81"/>
  <c r="P258" i="81"/>
  <c r="Q258" i="81"/>
  <c r="R258" i="81"/>
  <c r="S258" i="81"/>
  <c r="T258" i="81"/>
  <c r="U258" i="81"/>
  <c r="V258" i="81"/>
  <c r="W258" i="81"/>
  <c r="X258" i="81"/>
  <c r="Y258" i="81"/>
  <c r="Z258" i="81"/>
  <c r="AA258" i="81"/>
  <c r="AB258" i="81"/>
  <c r="AC258" i="81"/>
  <c r="AD258" i="81"/>
  <c r="AE258" i="81"/>
  <c r="AF258" i="81"/>
  <c r="AG258" i="81"/>
  <c r="AH258" i="81"/>
  <c r="AI258" i="81"/>
  <c r="AJ258" i="81"/>
  <c r="AK258" i="81"/>
  <c r="AL258" i="81"/>
  <c r="AM258" i="81"/>
  <c r="AN258" i="81"/>
  <c r="AP258" i="81"/>
  <c r="AQ258" i="81"/>
  <c r="AR258" i="81"/>
  <c r="AS258" i="81"/>
  <c r="AT258" i="81"/>
  <c r="AU258" i="81"/>
  <c r="AV258" i="81"/>
  <c r="AW258" i="81"/>
  <c r="AX258" i="81"/>
  <c r="AY258" i="81"/>
  <c r="AZ258" i="81"/>
  <c r="BA258" i="81"/>
  <c r="BB258" i="81"/>
  <c r="BC258" i="81"/>
  <c r="BD258" i="81"/>
  <c r="BE258" i="81"/>
  <c r="BF258" i="81"/>
  <c r="BG258" i="81"/>
  <c r="BH258" i="81"/>
  <c r="BI258" i="81"/>
  <c r="BJ258" i="81"/>
  <c r="BK258" i="81"/>
  <c r="BL258" i="81"/>
  <c r="BM258" i="81"/>
  <c r="BN258" i="81"/>
  <c r="BO258" i="81"/>
  <c r="BP258" i="81"/>
  <c r="BQ258" i="81"/>
  <c r="BS258" i="81"/>
  <c r="BT258" i="81"/>
  <c r="BU258" i="81"/>
  <c r="BV258" i="81"/>
  <c r="BW258" i="81"/>
  <c r="BX258" i="81"/>
  <c r="BY258" i="81"/>
  <c r="BZ258" i="81"/>
  <c r="CA258" i="81"/>
  <c r="CB258" i="81"/>
  <c r="CC258" i="81"/>
  <c r="CD258" i="81"/>
  <c r="CE258" i="81"/>
  <c r="CF258" i="81"/>
  <c r="CG258" i="81"/>
  <c r="CH258" i="81"/>
  <c r="H259" i="81"/>
  <c r="I259" i="81"/>
  <c r="J259" i="81"/>
  <c r="K259" i="81"/>
  <c r="L259" i="81"/>
  <c r="M259" i="81"/>
  <c r="N259" i="81"/>
  <c r="O259" i="81"/>
  <c r="P259" i="81"/>
  <c r="Q259" i="81"/>
  <c r="R259" i="81"/>
  <c r="S259" i="81"/>
  <c r="T259" i="81"/>
  <c r="U259" i="81"/>
  <c r="V259" i="81"/>
  <c r="W259" i="81"/>
  <c r="X259" i="81"/>
  <c r="Y259" i="81"/>
  <c r="Z259" i="81"/>
  <c r="AA259" i="81"/>
  <c r="AB259" i="81"/>
  <c r="AC259" i="81"/>
  <c r="AD259" i="81"/>
  <c r="AE259" i="81"/>
  <c r="AF259" i="81"/>
  <c r="AG259" i="81"/>
  <c r="AH259" i="81"/>
  <c r="AI259" i="81"/>
  <c r="AJ259" i="81"/>
  <c r="AK259" i="81"/>
  <c r="AL259" i="81"/>
  <c r="AM259" i="81"/>
  <c r="AN259" i="81"/>
  <c r="AP259" i="81"/>
  <c r="AQ259" i="81"/>
  <c r="AR259" i="81"/>
  <c r="AS259" i="81"/>
  <c r="AT259" i="81"/>
  <c r="AU259" i="81"/>
  <c r="AV259" i="81"/>
  <c r="AW259" i="81"/>
  <c r="AX259" i="81"/>
  <c r="AY259" i="81"/>
  <c r="AZ259" i="81"/>
  <c r="BA259" i="81"/>
  <c r="BB259" i="81"/>
  <c r="BC259" i="81"/>
  <c r="BD259" i="81"/>
  <c r="BE259" i="81"/>
  <c r="BF259" i="81"/>
  <c r="BG259" i="81"/>
  <c r="BH259" i="81"/>
  <c r="BI259" i="81"/>
  <c r="BJ259" i="81"/>
  <c r="BK259" i="81"/>
  <c r="BL259" i="81"/>
  <c r="BM259" i="81"/>
  <c r="BN259" i="81"/>
  <c r="BO259" i="81"/>
  <c r="BP259" i="81"/>
  <c r="BQ259" i="81"/>
  <c r="BS259" i="81"/>
  <c r="BT259" i="81"/>
  <c r="BU259" i="81"/>
  <c r="BV259" i="81"/>
  <c r="BW259" i="81"/>
  <c r="BX259" i="81"/>
  <c r="BY259" i="81"/>
  <c r="BZ259" i="81"/>
  <c r="CA259" i="81"/>
  <c r="CB259" i="81"/>
  <c r="CC259" i="81"/>
  <c r="CD259" i="81"/>
  <c r="CE259" i="81"/>
  <c r="CF259" i="81"/>
  <c r="CG259" i="81"/>
  <c r="CH259" i="81"/>
  <c r="G260" i="81"/>
  <c r="H260" i="81"/>
  <c r="I260" i="81"/>
  <c r="J260" i="81"/>
  <c r="K260" i="81"/>
  <c r="L260" i="81"/>
  <c r="M260" i="81"/>
  <c r="N260" i="81"/>
  <c r="O260" i="81"/>
  <c r="P260" i="81"/>
  <c r="Q260" i="81"/>
  <c r="R260" i="81"/>
  <c r="S260" i="81"/>
  <c r="T260" i="81"/>
  <c r="U260" i="81"/>
  <c r="V260" i="81"/>
  <c r="W260" i="81"/>
  <c r="X260" i="81"/>
  <c r="Y260" i="81"/>
  <c r="Z260" i="81"/>
  <c r="AA260" i="81"/>
  <c r="AB260" i="81"/>
  <c r="AC260" i="81"/>
  <c r="AD260" i="81"/>
  <c r="AE260" i="81"/>
  <c r="AF260" i="81"/>
  <c r="AG260" i="81"/>
  <c r="AH260" i="81"/>
  <c r="AI260" i="81"/>
  <c r="AJ260" i="81"/>
  <c r="AK260" i="81"/>
  <c r="AL260" i="81"/>
  <c r="AM260" i="81"/>
  <c r="AN260" i="81"/>
  <c r="AP260" i="81"/>
  <c r="AQ260" i="81"/>
  <c r="AR260" i="81"/>
  <c r="AS260" i="81"/>
  <c r="AT260" i="81"/>
  <c r="AU260" i="81"/>
  <c r="AV260" i="81"/>
  <c r="AW260" i="81"/>
  <c r="AX260" i="81"/>
  <c r="AY260" i="81"/>
  <c r="AZ260" i="81"/>
  <c r="BA260" i="81"/>
  <c r="BB260" i="81"/>
  <c r="BC260" i="81"/>
  <c r="BD260" i="81"/>
  <c r="BE260" i="81"/>
  <c r="BF260" i="81"/>
  <c r="BG260" i="81"/>
  <c r="BH260" i="81"/>
  <c r="BI260" i="81"/>
  <c r="BJ260" i="81"/>
  <c r="BK260" i="81"/>
  <c r="BL260" i="81"/>
  <c r="BM260" i="81"/>
  <c r="BN260" i="81"/>
  <c r="BO260" i="81"/>
  <c r="BP260" i="81"/>
  <c r="BQ260" i="81"/>
  <c r="BS260" i="81"/>
  <c r="BT260" i="81"/>
  <c r="BU260" i="81"/>
  <c r="BV260" i="81"/>
  <c r="BW260" i="81"/>
  <c r="BX260" i="81"/>
  <c r="BY260" i="81"/>
  <c r="BZ260" i="81"/>
  <c r="CA260" i="81"/>
  <c r="CB260" i="81"/>
  <c r="CC260" i="81"/>
  <c r="CD260" i="81"/>
  <c r="CE260" i="81"/>
  <c r="CF260" i="81"/>
  <c r="CG260" i="81"/>
  <c r="CH260" i="81"/>
  <c r="G261" i="81"/>
  <c r="H261" i="81"/>
  <c r="I261" i="81"/>
  <c r="J261" i="81"/>
  <c r="K261" i="81"/>
  <c r="L261" i="81"/>
  <c r="M261" i="81"/>
  <c r="N261" i="81"/>
  <c r="O261" i="81"/>
  <c r="P261" i="81"/>
  <c r="Q261" i="81"/>
  <c r="R261" i="81"/>
  <c r="S261" i="81"/>
  <c r="T261" i="81"/>
  <c r="U261" i="81"/>
  <c r="V261" i="81"/>
  <c r="W261" i="81"/>
  <c r="X261" i="81"/>
  <c r="Y261" i="81"/>
  <c r="Z261" i="81"/>
  <c r="AA261" i="81"/>
  <c r="AB261" i="81"/>
  <c r="AC261" i="81"/>
  <c r="AD261" i="81"/>
  <c r="AE261" i="81"/>
  <c r="AF261" i="81"/>
  <c r="AG261" i="81"/>
  <c r="AH261" i="81"/>
  <c r="AI261" i="81"/>
  <c r="AJ261" i="81"/>
  <c r="AK261" i="81"/>
  <c r="AL261" i="81"/>
  <c r="AM261" i="81"/>
  <c r="AN261" i="81"/>
  <c r="AP261" i="81"/>
  <c r="AQ261" i="81"/>
  <c r="AR261" i="81"/>
  <c r="AS261" i="81"/>
  <c r="AT261" i="81"/>
  <c r="AU261" i="81"/>
  <c r="AV261" i="81"/>
  <c r="AW261" i="81"/>
  <c r="AX261" i="81"/>
  <c r="AY261" i="81"/>
  <c r="AZ261" i="81"/>
  <c r="BA261" i="81"/>
  <c r="BB261" i="81"/>
  <c r="BC261" i="81"/>
  <c r="BD261" i="81"/>
  <c r="BE261" i="81"/>
  <c r="BF261" i="81"/>
  <c r="BG261" i="81"/>
  <c r="BH261" i="81"/>
  <c r="BI261" i="81"/>
  <c r="BJ261" i="81"/>
  <c r="BK261" i="81"/>
  <c r="BL261" i="81"/>
  <c r="BM261" i="81"/>
  <c r="BN261" i="81"/>
  <c r="BO261" i="81"/>
  <c r="BP261" i="81"/>
  <c r="BQ261" i="81"/>
  <c r="BS261" i="81"/>
  <c r="BT261" i="81"/>
  <c r="BU261" i="81"/>
  <c r="BV261" i="81"/>
  <c r="BW261" i="81"/>
  <c r="BX261" i="81"/>
  <c r="BY261" i="81"/>
  <c r="BZ261" i="81"/>
  <c r="CA261" i="81"/>
  <c r="CB261" i="81"/>
  <c r="CC261" i="81"/>
  <c r="CD261" i="81"/>
  <c r="CE261" i="81"/>
  <c r="CF261" i="81"/>
  <c r="CG261" i="81"/>
  <c r="CH261" i="81"/>
  <c r="G262" i="81"/>
  <c r="H262" i="81"/>
  <c r="I262" i="81"/>
  <c r="J262" i="81"/>
  <c r="K262" i="81"/>
  <c r="L262" i="81"/>
  <c r="M262" i="81"/>
  <c r="N262" i="81"/>
  <c r="O262" i="81"/>
  <c r="P262" i="81"/>
  <c r="Q262" i="81"/>
  <c r="R262" i="81"/>
  <c r="S262" i="81"/>
  <c r="T262" i="81"/>
  <c r="U262" i="81"/>
  <c r="V262" i="81"/>
  <c r="W262" i="81"/>
  <c r="X262" i="81"/>
  <c r="Y262" i="81"/>
  <c r="Z262" i="81"/>
  <c r="AA262" i="81"/>
  <c r="AB262" i="81"/>
  <c r="AC262" i="81"/>
  <c r="AD262" i="81"/>
  <c r="AE262" i="81"/>
  <c r="AF262" i="81"/>
  <c r="AG262" i="81"/>
  <c r="AH262" i="81"/>
  <c r="AI262" i="81"/>
  <c r="AJ262" i="81"/>
  <c r="AK262" i="81"/>
  <c r="AL262" i="81"/>
  <c r="AM262" i="81"/>
  <c r="AN262" i="81"/>
  <c r="AP262" i="81"/>
  <c r="AQ262" i="81"/>
  <c r="AR262" i="81"/>
  <c r="AS262" i="81"/>
  <c r="AT262" i="81"/>
  <c r="AU262" i="81"/>
  <c r="AV262" i="81"/>
  <c r="AW262" i="81"/>
  <c r="AX262" i="81"/>
  <c r="AY262" i="81"/>
  <c r="AZ262" i="81"/>
  <c r="BA262" i="81"/>
  <c r="BB262" i="81"/>
  <c r="BC262" i="81"/>
  <c r="BD262" i="81"/>
  <c r="BE262" i="81"/>
  <c r="BF262" i="81"/>
  <c r="BG262" i="81"/>
  <c r="BH262" i="81"/>
  <c r="BI262" i="81"/>
  <c r="BJ262" i="81"/>
  <c r="BK262" i="81"/>
  <c r="BL262" i="81"/>
  <c r="BM262" i="81"/>
  <c r="BN262" i="81"/>
  <c r="BO262" i="81"/>
  <c r="BP262" i="81"/>
  <c r="BQ262" i="81"/>
  <c r="BS262" i="81"/>
  <c r="BT262" i="81"/>
  <c r="BU262" i="81"/>
  <c r="BV262" i="81"/>
  <c r="BW262" i="81"/>
  <c r="BX262" i="81"/>
  <c r="BY262" i="81"/>
  <c r="BZ262" i="81"/>
  <c r="CA262" i="81"/>
  <c r="CB262" i="81"/>
  <c r="CC262" i="81"/>
  <c r="CD262" i="81"/>
  <c r="CE262" i="81"/>
  <c r="CF262" i="81"/>
  <c r="CG262" i="81"/>
  <c r="CH262" i="81"/>
  <c r="G263" i="81"/>
  <c r="H263" i="81"/>
  <c r="I263" i="81"/>
  <c r="J263" i="81"/>
  <c r="K263" i="81"/>
  <c r="L263" i="81"/>
  <c r="M263" i="81"/>
  <c r="N263" i="81"/>
  <c r="O263" i="81"/>
  <c r="P263" i="81"/>
  <c r="Q263" i="81"/>
  <c r="R263" i="81"/>
  <c r="S263" i="81"/>
  <c r="T263" i="81"/>
  <c r="U263" i="81"/>
  <c r="V263" i="81"/>
  <c r="W263" i="81"/>
  <c r="X263" i="81"/>
  <c r="Y263" i="81"/>
  <c r="Z263" i="81"/>
  <c r="AA263" i="81"/>
  <c r="AB263" i="81"/>
  <c r="AC263" i="81"/>
  <c r="AD263" i="81"/>
  <c r="AE263" i="81"/>
  <c r="AF263" i="81"/>
  <c r="AG263" i="81"/>
  <c r="AH263" i="81"/>
  <c r="AI263" i="81"/>
  <c r="AJ263" i="81"/>
  <c r="AK263" i="81"/>
  <c r="AL263" i="81"/>
  <c r="AM263" i="81"/>
  <c r="AN263" i="81"/>
  <c r="AP263" i="81"/>
  <c r="AQ263" i="81"/>
  <c r="AR263" i="81"/>
  <c r="AS263" i="81"/>
  <c r="AT263" i="81"/>
  <c r="AU263" i="81"/>
  <c r="AV263" i="81"/>
  <c r="AW263" i="81"/>
  <c r="AX263" i="81"/>
  <c r="AY263" i="81"/>
  <c r="AZ263" i="81"/>
  <c r="BA263" i="81"/>
  <c r="BB263" i="81"/>
  <c r="BC263" i="81"/>
  <c r="BD263" i="81"/>
  <c r="BE263" i="81"/>
  <c r="BF263" i="81"/>
  <c r="BG263" i="81"/>
  <c r="BH263" i="81"/>
  <c r="BI263" i="81"/>
  <c r="BJ263" i="81"/>
  <c r="BK263" i="81"/>
  <c r="BL263" i="81"/>
  <c r="BM263" i="81"/>
  <c r="BN263" i="81"/>
  <c r="BO263" i="81"/>
  <c r="BP263" i="81"/>
  <c r="BQ263" i="81"/>
  <c r="BS263" i="81"/>
  <c r="BT263" i="81"/>
  <c r="BU263" i="81"/>
  <c r="BV263" i="81"/>
  <c r="BW263" i="81"/>
  <c r="BX263" i="81"/>
  <c r="BY263" i="81"/>
  <c r="BZ263" i="81"/>
  <c r="CA263" i="81"/>
  <c r="CB263" i="81"/>
  <c r="CC263" i="81"/>
  <c r="CD263" i="81"/>
  <c r="CE263" i="81"/>
  <c r="CF263" i="81"/>
  <c r="CG263" i="81"/>
  <c r="CH263" i="81"/>
  <c r="H264" i="81"/>
  <c r="I264" i="81"/>
  <c r="J264" i="81"/>
  <c r="K264" i="81"/>
  <c r="L264" i="81"/>
  <c r="M264" i="81"/>
  <c r="N264" i="81"/>
  <c r="O264" i="81"/>
  <c r="P264" i="81"/>
  <c r="Q264" i="81"/>
  <c r="R264" i="81"/>
  <c r="S264" i="81"/>
  <c r="T264" i="81"/>
  <c r="U264" i="81"/>
  <c r="V264" i="81"/>
  <c r="W264" i="81"/>
  <c r="X264" i="81"/>
  <c r="Y264" i="81"/>
  <c r="Z264" i="81"/>
  <c r="AA264" i="81"/>
  <c r="AB264" i="81"/>
  <c r="AC264" i="81"/>
  <c r="AD264" i="81"/>
  <c r="AE264" i="81"/>
  <c r="AF264" i="81"/>
  <c r="AG264" i="81"/>
  <c r="AH264" i="81"/>
  <c r="AI264" i="81"/>
  <c r="AJ264" i="81"/>
  <c r="AK264" i="81"/>
  <c r="AL264" i="81"/>
  <c r="AM264" i="81"/>
  <c r="AN264" i="81"/>
  <c r="AP264" i="81"/>
  <c r="AQ264" i="81"/>
  <c r="AR264" i="81"/>
  <c r="AS264" i="81"/>
  <c r="AT264" i="81"/>
  <c r="AU264" i="81"/>
  <c r="AV264" i="81"/>
  <c r="AW264" i="81"/>
  <c r="AX264" i="81"/>
  <c r="AY264" i="81"/>
  <c r="AZ264" i="81"/>
  <c r="BA264" i="81"/>
  <c r="BB264" i="81"/>
  <c r="BC264" i="81"/>
  <c r="BD264" i="81"/>
  <c r="BE264" i="81"/>
  <c r="BF264" i="81"/>
  <c r="BG264" i="81"/>
  <c r="BH264" i="81"/>
  <c r="BI264" i="81"/>
  <c r="BJ264" i="81"/>
  <c r="BK264" i="81"/>
  <c r="BL264" i="81"/>
  <c r="BM264" i="81"/>
  <c r="BN264" i="81"/>
  <c r="BO264" i="81"/>
  <c r="BP264" i="81"/>
  <c r="BQ264" i="81"/>
  <c r="BS264" i="81"/>
  <c r="BT264" i="81"/>
  <c r="BU264" i="81"/>
  <c r="BV264" i="81"/>
  <c r="BW264" i="81"/>
  <c r="BX264" i="81"/>
  <c r="BY264" i="81"/>
  <c r="BZ264" i="81"/>
  <c r="CA264" i="81"/>
  <c r="CB264" i="81"/>
  <c r="CC264" i="81"/>
  <c r="CD264" i="81"/>
  <c r="CE264" i="81"/>
  <c r="CF264" i="81"/>
  <c r="CG264" i="81"/>
  <c r="CH264" i="81"/>
  <c r="G265" i="81"/>
  <c r="H265" i="81"/>
  <c r="I265" i="81"/>
  <c r="J265" i="81"/>
  <c r="K265" i="81"/>
  <c r="L265" i="81"/>
  <c r="M265" i="81"/>
  <c r="N265" i="81"/>
  <c r="O265" i="81"/>
  <c r="P265" i="81"/>
  <c r="Q265" i="81"/>
  <c r="R265" i="81"/>
  <c r="S265" i="81"/>
  <c r="T265" i="81"/>
  <c r="U265" i="81"/>
  <c r="V265" i="81"/>
  <c r="W265" i="81"/>
  <c r="X265" i="81"/>
  <c r="Y265" i="81"/>
  <c r="Z265" i="81"/>
  <c r="AA265" i="81"/>
  <c r="AB265" i="81"/>
  <c r="AC265" i="81"/>
  <c r="AD265" i="81"/>
  <c r="AE265" i="81"/>
  <c r="AF265" i="81"/>
  <c r="AG265" i="81"/>
  <c r="AH265" i="81"/>
  <c r="AI265" i="81"/>
  <c r="AJ265" i="81"/>
  <c r="AK265" i="81"/>
  <c r="AL265" i="81"/>
  <c r="AM265" i="81"/>
  <c r="AN265" i="81"/>
  <c r="AP265" i="81"/>
  <c r="AQ265" i="81"/>
  <c r="AR265" i="81"/>
  <c r="AS265" i="81"/>
  <c r="AT265" i="81"/>
  <c r="AU265" i="81"/>
  <c r="AV265" i="81"/>
  <c r="AW265" i="81"/>
  <c r="AX265" i="81"/>
  <c r="AY265" i="81"/>
  <c r="AZ265" i="81"/>
  <c r="BA265" i="81"/>
  <c r="BB265" i="81"/>
  <c r="BC265" i="81"/>
  <c r="BD265" i="81"/>
  <c r="BE265" i="81"/>
  <c r="BF265" i="81"/>
  <c r="BG265" i="81"/>
  <c r="BH265" i="81"/>
  <c r="BI265" i="81"/>
  <c r="BJ265" i="81"/>
  <c r="BK265" i="81"/>
  <c r="BL265" i="81"/>
  <c r="BM265" i="81"/>
  <c r="BN265" i="81"/>
  <c r="BO265" i="81"/>
  <c r="BP265" i="81"/>
  <c r="BQ265" i="81"/>
  <c r="BS265" i="81"/>
  <c r="BT265" i="81"/>
  <c r="BU265" i="81"/>
  <c r="BV265" i="81"/>
  <c r="BW265" i="81"/>
  <c r="BX265" i="81"/>
  <c r="BY265" i="81"/>
  <c r="BZ265" i="81"/>
  <c r="CA265" i="81"/>
  <c r="CB265" i="81"/>
  <c r="CC265" i="81"/>
  <c r="CD265" i="81"/>
  <c r="CE265" i="81"/>
  <c r="CF265" i="81"/>
  <c r="CG265" i="81"/>
  <c r="CH265" i="81"/>
  <c r="G266" i="81"/>
  <c r="H266" i="81"/>
  <c r="I266" i="81"/>
  <c r="J266" i="81"/>
  <c r="K266" i="81"/>
  <c r="L266" i="81"/>
  <c r="M266" i="81"/>
  <c r="N266" i="81"/>
  <c r="O266" i="81"/>
  <c r="P266" i="81"/>
  <c r="Q266" i="81"/>
  <c r="R266" i="81"/>
  <c r="S266" i="81"/>
  <c r="T266" i="81"/>
  <c r="U266" i="81"/>
  <c r="V266" i="81"/>
  <c r="W266" i="81"/>
  <c r="X266" i="81"/>
  <c r="Y266" i="81"/>
  <c r="Z266" i="81"/>
  <c r="AA266" i="81"/>
  <c r="AB266" i="81"/>
  <c r="AC266" i="81"/>
  <c r="AD266" i="81"/>
  <c r="AE266" i="81"/>
  <c r="AF266" i="81"/>
  <c r="AG266" i="81"/>
  <c r="AH266" i="81"/>
  <c r="AI266" i="81"/>
  <c r="AJ266" i="81"/>
  <c r="AK266" i="81"/>
  <c r="AL266" i="81"/>
  <c r="AM266" i="81"/>
  <c r="AN266" i="81"/>
  <c r="AP266" i="81"/>
  <c r="AQ266" i="81"/>
  <c r="AR266" i="81"/>
  <c r="AS266" i="81"/>
  <c r="AT266" i="81"/>
  <c r="AU266" i="81"/>
  <c r="AV266" i="81"/>
  <c r="AW266" i="81"/>
  <c r="AX266" i="81"/>
  <c r="AY266" i="81"/>
  <c r="AZ266" i="81"/>
  <c r="BA266" i="81"/>
  <c r="BB266" i="81"/>
  <c r="BC266" i="81"/>
  <c r="BD266" i="81"/>
  <c r="BE266" i="81"/>
  <c r="BF266" i="81"/>
  <c r="BG266" i="81"/>
  <c r="BH266" i="81"/>
  <c r="BI266" i="81"/>
  <c r="BJ266" i="81"/>
  <c r="BK266" i="81"/>
  <c r="BL266" i="81"/>
  <c r="BM266" i="81"/>
  <c r="BN266" i="81"/>
  <c r="BO266" i="81"/>
  <c r="BP266" i="81"/>
  <c r="BQ266" i="81"/>
  <c r="BS266" i="81"/>
  <c r="BT266" i="81"/>
  <c r="BU266" i="81"/>
  <c r="BV266" i="81"/>
  <c r="BW266" i="81"/>
  <c r="BX266" i="81"/>
  <c r="BY266" i="81"/>
  <c r="BZ266" i="81"/>
  <c r="CA266" i="81"/>
  <c r="CB266" i="81"/>
  <c r="CC266" i="81"/>
  <c r="CD266" i="81"/>
  <c r="CE266" i="81"/>
  <c r="CF266" i="81"/>
  <c r="CG266" i="81"/>
  <c r="CH266" i="81"/>
  <c r="G267" i="81"/>
  <c r="H267" i="81"/>
  <c r="I267" i="81"/>
  <c r="J267" i="81"/>
  <c r="K267" i="81"/>
  <c r="L267" i="81"/>
  <c r="M267" i="81"/>
  <c r="N267" i="81"/>
  <c r="O267" i="81"/>
  <c r="P267" i="81"/>
  <c r="Q267" i="81"/>
  <c r="R267" i="81"/>
  <c r="S267" i="81"/>
  <c r="T267" i="81"/>
  <c r="U267" i="81"/>
  <c r="V267" i="81"/>
  <c r="W267" i="81"/>
  <c r="X267" i="81"/>
  <c r="Y267" i="81"/>
  <c r="Z267" i="81"/>
  <c r="AA267" i="81"/>
  <c r="AB267" i="81"/>
  <c r="AC267" i="81"/>
  <c r="AD267" i="81"/>
  <c r="AE267" i="81"/>
  <c r="AF267" i="81"/>
  <c r="AG267" i="81"/>
  <c r="AH267" i="81"/>
  <c r="AI267" i="81"/>
  <c r="AJ267" i="81"/>
  <c r="AK267" i="81"/>
  <c r="AL267" i="81"/>
  <c r="AM267" i="81"/>
  <c r="AN267" i="81"/>
  <c r="AP267" i="81"/>
  <c r="AQ267" i="81"/>
  <c r="AR267" i="81"/>
  <c r="AS267" i="81"/>
  <c r="AT267" i="81"/>
  <c r="AU267" i="81"/>
  <c r="AV267" i="81"/>
  <c r="AW267" i="81"/>
  <c r="AX267" i="81"/>
  <c r="AY267" i="81"/>
  <c r="AZ267" i="81"/>
  <c r="BA267" i="81"/>
  <c r="BB267" i="81"/>
  <c r="BC267" i="81"/>
  <c r="BD267" i="81"/>
  <c r="BE267" i="81"/>
  <c r="BF267" i="81"/>
  <c r="BG267" i="81"/>
  <c r="BH267" i="81"/>
  <c r="BI267" i="81"/>
  <c r="BJ267" i="81"/>
  <c r="BK267" i="81"/>
  <c r="BL267" i="81"/>
  <c r="BM267" i="81"/>
  <c r="BN267" i="81"/>
  <c r="BO267" i="81"/>
  <c r="BP267" i="81"/>
  <c r="BQ267" i="81"/>
  <c r="BS267" i="81"/>
  <c r="BT267" i="81"/>
  <c r="BU267" i="81"/>
  <c r="BV267" i="81"/>
  <c r="BW267" i="81"/>
  <c r="BX267" i="81"/>
  <c r="BY267" i="81"/>
  <c r="BZ267" i="81"/>
  <c r="CA267" i="81"/>
  <c r="CB267" i="81"/>
  <c r="CC267" i="81"/>
  <c r="CD267" i="81"/>
  <c r="CE267" i="81"/>
  <c r="CF267" i="81"/>
  <c r="CG267" i="81"/>
  <c r="CH267" i="81"/>
  <c r="G268" i="81"/>
  <c r="H268" i="81"/>
  <c r="I268" i="81"/>
  <c r="J268" i="81"/>
  <c r="K268" i="81"/>
  <c r="L268" i="81"/>
  <c r="M268" i="81"/>
  <c r="N268" i="81"/>
  <c r="O268" i="81"/>
  <c r="P268" i="81"/>
  <c r="Q268" i="81"/>
  <c r="R268" i="81"/>
  <c r="S268" i="81"/>
  <c r="T268" i="81"/>
  <c r="U268" i="81"/>
  <c r="V268" i="81"/>
  <c r="W268" i="81"/>
  <c r="X268" i="81"/>
  <c r="Y268" i="81"/>
  <c r="Z268" i="81"/>
  <c r="AA268" i="81"/>
  <c r="AB268" i="81"/>
  <c r="AC268" i="81"/>
  <c r="AD268" i="81"/>
  <c r="AE268" i="81"/>
  <c r="AF268" i="81"/>
  <c r="AG268" i="81"/>
  <c r="AH268" i="81"/>
  <c r="AI268" i="81"/>
  <c r="AJ268" i="81"/>
  <c r="AK268" i="81"/>
  <c r="AL268" i="81"/>
  <c r="AM268" i="81"/>
  <c r="AN268" i="81"/>
  <c r="AP268" i="81"/>
  <c r="AQ268" i="81"/>
  <c r="AR268" i="81"/>
  <c r="AS268" i="81"/>
  <c r="AT268" i="81"/>
  <c r="AU268" i="81"/>
  <c r="AV268" i="81"/>
  <c r="AW268" i="81"/>
  <c r="AX268" i="81"/>
  <c r="AY268" i="81"/>
  <c r="AZ268" i="81"/>
  <c r="BA268" i="81"/>
  <c r="BB268" i="81"/>
  <c r="BC268" i="81"/>
  <c r="BD268" i="81"/>
  <c r="BE268" i="81"/>
  <c r="BF268" i="81"/>
  <c r="BG268" i="81"/>
  <c r="BH268" i="81"/>
  <c r="BI268" i="81"/>
  <c r="BJ268" i="81"/>
  <c r="BK268" i="81"/>
  <c r="BL268" i="81"/>
  <c r="BM268" i="81"/>
  <c r="BN268" i="81"/>
  <c r="BO268" i="81"/>
  <c r="BP268" i="81"/>
  <c r="BQ268" i="81"/>
  <c r="BS268" i="81"/>
  <c r="BT268" i="81"/>
  <c r="BU268" i="81"/>
  <c r="BV268" i="81"/>
  <c r="BW268" i="81"/>
  <c r="BX268" i="81"/>
  <c r="BY268" i="81"/>
  <c r="BZ268" i="81"/>
  <c r="CA268" i="81"/>
  <c r="CB268" i="81"/>
  <c r="CC268" i="81"/>
  <c r="CD268" i="81"/>
  <c r="CE268" i="81"/>
  <c r="CF268" i="81"/>
  <c r="CG268" i="81"/>
  <c r="CH268" i="81"/>
  <c r="G269" i="81"/>
  <c r="H269" i="81"/>
  <c r="I269" i="81"/>
  <c r="J269" i="81"/>
  <c r="K269" i="81"/>
  <c r="L269" i="81"/>
  <c r="M269" i="81"/>
  <c r="N269" i="81"/>
  <c r="O269" i="81"/>
  <c r="P269" i="81"/>
  <c r="Q269" i="81"/>
  <c r="R269" i="81"/>
  <c r="S269" i="81"/>
  <c r="T269" i="81"/>
  <c r="U269" i="81"/>
  <c r="V269" i="81"/>
  <c r="W269" i="81"/>
  <c r="X269" i="81"/>
  <c r="Y269" i="81"/>
  <c r="Z269" i="81"/>
  <c r="AA269" i="81"/>
  <c r="AB269" i="81"/>
  <c r="AC269" i="81"/>
  <c r="AD269" i="81"/>
  <c r="AE269" i="81"/>
  <c r="AF269" i="81"/>
  <c r="AG269" i="81"/>
  <c r="AH269" i="81"/>
  <c r="AI269" i="81"/>
  <c r="AJ269" i="81"/>
  <c r="AK269" i="81"/>
  <c r="AL269" i="81"/>
  <c r="AM269" i="81"/>
  <c r="AN269" i="81"/>
  <c r="AP269" i="81"/>
  <c r="AQ269" i="81"/>
  <c r="AR269" i="81"/>
  <c r="AS269" i="81"/>
  <c r="AT269" i="81"/>
  <c r="AU269" i="81"/>
  <c r="AV269" i="81"/>
  <c r="AW269" i="81"/>
  <c r="AX269" i="81"/>
  <c r="AY269" i="81"/>
  <c r="AZ269" i="81"/>
  <c r="BA269" i="81"/>
  <c r="BB269" i="81"/>
  <c r="BC269" i="81"/>
  <c r="BD269" i="81"/>
  <c r="BE269" i="81"/>
  <c r="BF269" i="81"/>
  <c r="BG269" i="81"/>
  <c r="BH269" i="81"/>
  <c r="BI269" i="81"/>
  <c r="BJ269" i="81"/>
  <c r="BK269" i="81"/>
  <c r="BL269" i="81"/>
  <c r="BM269" i="81"/>
  <c r="BN269" i="81"/>
  <c r="BO269" i="81"/>
  <c r="BP269" i="81"/>
  <c r="BQ269" i="81"/>
  <c r="BS269" i="81"/>
  <c r="BT269" i="81"/>
  <c r="BU269" i="81"/>
  <c r="BV269" i="81"/>
  <c r="BW269" i="81"/>
  <c r="BX269" i="81"/>
  <c r="BY269" i="81"/>
  <c r="BZ269" i="81"/>
  <c r="CA269" i="81"/>
  <c r="CB269" i="81"/>
  <c r="CC269" i="81"/>
  <c r="CD269" i="81"/>
  <c r="CE269" i="81"/>
  <c r="CF269" i="81"/>
  <c r="CG269" i="81"/>
  <c r="CH269" i="81"/>
  <c r="G270" i="81"/>
  <c r="H270" i="81"/>
  <c r="I270" i="81"/>
  <c r="J270" i="81"/>
  <c r="K270" i="81"/>
  <c r="L270" i="81"/>
  <c r="M270" i="81"/>
  <c r="N270" i="81"/>
  <c r="O270" i="81"/>
  <c r="P270" i="81"/>
  <c r="Q270" i="81"/>
  <c r="R270" i="81"/>
  <c r="S270" i="81"/>
  <c r="T270" i="81"/>
  <c r="U270" i="81"/>
  <c r="V270" i="81"/>
  <c r="W270" i="81"/>
  <c r="X270" i="81"/>
  <c r="Y270" i="81"/>
  <c r="Z270" i="81"/>
  <c r="AA270" i="81"/>
  <c r="AB270" i="81"/>
  <c r="AC270" i="81"/>
  <c r="AD270" i="81"/>
  <c r="AE270" i="81"/>
  <c r="AF270" i="81"/>
  <c r="AG270" i="81"/>
  <c r="AH270" i="81"/>
  <c r="AI270" i="81"/>
  <c r="AJ270" i="81"/>
  <c r="AK270" i="81"/>
  <c r="AL270" i="81"/>
  <c r="AM270" i="81"/>
  <c r="AN270" i="81"/>
  <c r="AP270" i="81"/>
  <c r="AQ270" i="81"/>
  <c r="AR270" i="81"/>
  <c r="AS270" i="81"/>
  <c r="AT270" i="81"/>
  <c r="AU270" i="81"/>
  <c r="AV270" i="81"/>
  <c r="AW270" i="81"/>
  <c r="AX270" i="81"/>
  <c r="AY270" i="81"/>
  <c r="AZ270" i="81"/>
  <c r="BA270" i="81"/>
  <c r="BB270" i="81"/>
  <c r="BC270" i="81"/>
  <c r="BD270" i="81"/>
  <c r="BE270" i="81"/>
  <c r="BF270" i="81"/>
  <c r="BG270" i="81"/>
  <c r="BH270" i="81"/>
  <c r="BI270" i="81"/>
  <c r="BJ270" i="81"/>
  <c r="BK270" i="81"/>
  <c r="BL270" i="81"/>
  <c r="BM270" i="81"/>
  <c r="BN270" i="81"/>
  <c r="BO270" i="81"/>
  <c r="BP270" i="81"/>
  <c r="BQ270" i="81"/>
  <c r="BS270" i="81"/>
  <c r="BT270" i="81"/>
  <c r="BU270" i="81"/>
  <c r="BV270" i="81"/>
  <c r="BW270" i="81"/>
  <c r="BX270" i="81"/>
  <c r="BY270" i="81"/>
  <c r="BZ270" i="81"/>
  <c r="CA270" i="81"/>
  <c r="CB270" i="81"/>
  <c r="CC270" i="81"/>
  <c r="CD270" i="81"/>
  <c r="CE270" i="81"/>
  <c r="CF270" i="81"/>
  <c r="CG270" i="81"/>
  <c r="CH270" i="81"/>
  <c r="G271" i="81"/>
  <c r="H271" i="81"/>
  <c r="I271" i="81"/>
  <c r="J271" i="81"/>
  <c r="K271" i="81"/>
  <c r="L271" i="81"/>
  <c r="M271" i="81"/>
  <c r="N271" i="81"/>
  <c r="O271" i="81"/>
  <c r="P271" i="81"/>
  <c r="Q271" i="81"/>
  <c r="R271" i="81"/>
  <c r="S271" i="81"/>
  <c r="T271" i="81"/>
  <c r="U271" i="81"/>
  <c r="V271" i="81"/>
  <c r="W271" i="81"/>
  <c r="X271" i="81"/>
  <c r="Y271" i="81"/>
  <c r="Z271" i="81"/>
  <c r="AA271" i="81"/>
  <c r="AB271" i="81"/>
  <c r="AC271" i="81"/>
  <c r="AD271" i="81"/>
  <c r="AE271" i="81"/>
  <c r="AF271" i="81"/>
  <c r="AG271" i="81"/>
  <c r="AH271" i="81"/>
  <c r="AI271" i="81"/>
  <c r="AJ271" i="81"/>
  <c r="AK271" i="81"/>
  <c r="AL271" i="81"/>
  <c r="AM271" i="81"/>
  <c r="AN271" i="81"/>
  <c r="AP271" i="81"/>
  <c r="AQ271" i="81"/>
  <c r="AR271" i="81"/>
  <c r="AS271" i="81"/>
  <c r="AT271" i="81"/>
  <c r="AU271" i="81"/>
  <c r="AV271" i="81"/>
  <c r="AW271" i="81"/>
  <c r="AX271" i="81"/>
  <c r="AY271" i="81"/>
  <c r="AZ271" i="81"/>
  <c r="BA271" i="81"/>
  <c r="BB271" i="81"/>
  <c r="BC271" i="81"/>
  <c r="BD271" i="81"/>
  <c r="BE271" i="81"/>
  <c r="BF271" i="81"/>
  <c r="BG271" i="81"/>
  <c r="BH271" i="81"/>
  <c r="BI271" i="81"/>
  <c r="BJ271" i="81"/>
  <c r="BK271" i="81"/>
  <c r="BL271" i="81"/>
  <c r="BM271" i="81"/>
  <c r="BN271" i="81"/>
  <c r="BO271" i="81"/>
  <c r="BP271" i="81"/>
  <c r="BQ271" i="81"/>
  <c r="BS271" i="81"/>
  <c r="BT271" i="81"/>
  <c r="BU271" i="81"/>
  <c r="BV271" i="81"/>
  <c r="BW271" i="81"/>
  <c r="BX271" i="81"/>
  <c r="BY271" i="81"/>
  <c r="BZ271" i="81"/>
  <c r="CA271" i="81"/>
  <c r="CB271" i="81"/>
  <c r="CC271" i="81"/>
  <c r="CD271" i="81"/>
  <c r="CE271" i="81"/>
  <c r="CF271" i="81"/>
  <c r="CG271" i="81"/>
  <c r="CH271" i="81"/>
  <c r="G272" i="81"/>
  <c r="H272" i="81"/>
  <c r="I272" i="81"/>
  <c r="J272" i="81"/>
  <c r="K272" i="81"/>
  <c r="L272" i="81"/>
  <c r="M272" i="81"/>
  <c r="N272" i="81"/>
  <c r="O272" i="81"/>
  <c r="P272" i="81"/>
  <c r="Q272" i="81"/>
  <c r="R272" i="81"/>
  <c r="S272" i="81"/>
  <c r="T272" i="81"/>
  <c r="U272" i="81"/>
  <c r="V272" i="81"/>
  <c r="CM272" i="81" s="1"/>
  <c r="W272" i="81"/>
  <c r="X272" i="81"/>
  <c r="Y272" i="81"/>
  <c r="Z272" i="81"/>
  <c r="AA272" i="81"/>
  <c r="AB272" i="81"/>
  <c r="AC272" i="81"/>
  <c r="AD272" i="81"/>
  <c r="AE272" i="81"/>
  <c r="AF272" i="81"/>
  <c r="AG272" i="81"/>
  <c r="AH272" i="81"/>
  <c r="AI272" i="81"/>
  <c r="AJ272" i="81"/>
  <c r="AK272" i="81"/>
  <c r="AL272" i="81"/>
  <c r="AM272" i="81"/>
  <c r="AN272" i="81"/>
  <c r="AP272" i="81"/>
  <c r="AQ272" i="81"/>
  <c r="AR272" i="81"/>
  <c r="AS272" i="81"/>
  <c r="AT272" i="81"/>
  <c r="AU272" i="81"/>
  <c r="AV272" i="81"/>
  <c r="AW272" i="81"/>
  <c r="AX272" i="81"/>
  <c r="AY272" i="81"/>
  <c r="AZ272" i="81"/>
  <c r="BA272" i="81"/>
  <c r="BB272" i="81"/>
  <c r="BC272" i="81"/>
  <c r="BD272" i="81"/>
  <c r="BE272" i="81"/>
  <c r="BF272" i="81"/>
  <c r="BG272" i="81"/>
  <c r="BH272" i="81"/>
  <c r="BI272" i="81"/>
  <c r="BJ272" i="81"/>
  <c r="BK272" i="81"/>
  <c r="BL272" i="81"/>
  <c r="BM272" i="81"/>
  <c r="BN272" i="81"/>
  <c r="BO272" i="81"/>
  <c r="BP272" i="81"/>
  <c r="BQ272" i="81"/>
  <c r="BS272" i="81"/>
  <c r="BT272" i="81"/>
  <c r="BU272" i="81"/>
  <c r="BV272" i="81"/>
  <c r="BW272" i="81"/>
  <c r="BX272" i="81"/>
  <c r="BY272" i="81"/>
  <c r="BZ272" i="81"/>
  <c r="CA272" i="81"/>
  <c r="CB272" i="81"/>
  <c r="CC272" i="81"/>
  <c r="CD272" i="81"/>
  <c r="CE272" i="81"/>
  <c r="CF272" i="81"/>
  <c r="CG272" i="81"/>
  <c r="CH272" i="81"/>
  <c r="H273" i="81"/>
  <c r="I273" i="81"/>
  <c r="J273" i="81"/>
  <c r="K273" i="81"/>
  <c r="L273" i="81"/>
  <c r="M273" i="81"/>
  <c r="N273" i="81"/>
  <c r="O273" i="81"/>
  <c r="P273" i="81"/>
  <c r="Q273" i="81"/>
  <c r="R273" i="81"/>
  <c r="S273" i="81"/>
  <c r="T273" i="81"/>
  <c r="U273" i="81"/>
  <c r="V273" i="81"/>
  <c r="W273" i="81"/>
  <c r="X273" i="81"/>
  <c r="Y273" i="81"/>
  <c r="Z273" i="81"/>
  <c r="AA273" i="81"/>
  <c r="AB273" i="81"/>
  <c r="AC273" i="81"/>
  <c r="AD273" i="81"/>
  <c r="AE273" i="81"/>
  <c r="AF273" i="81"/>
  <c r="AG273" i="81"/>
  <c r="AH273" i="81"/>
  <c r="AI273" i="81"/>
  <c r="AJ273" i="81"/>
  <c r="AK273" i="81"/>
  <c r="AL273" i="81"/>
  <c r="AM273" i="81"/>
  <c r="AN273" i="81"/>
  <c r="AP273" i="81"/>
  <c r="AQ273" i="81"/>
  <c r="AR273" i="81"/>
  <c r="AS273" i="81"/>
  <c r="AT273" i="81"/>
  <c r="AU273" i="81"/>
  <c r="AV273" i="81"/>
  <c r="AW273" i="81"/>
  <c r="AX273" i="81"/>
  <c r="AY273" i="81"/>
  <c r="AZ273" i="81"/>
  <c r="BA273" i="81"/>
  <c r="BB273" i="81"/>
  <c r="BC273" i="81"/>
  <c r="BD273" i="81"/>
  <c r="BE273" i="81"/>
  <c r="BF273" i="81"/>
  <c r="BG273" i="81"/>
  <c r="BH273" i="81"/>
  <c r="BI273" i="81"/>
  <c r="BJ273" i="81"/>
  <c r="BK273" i="81"/>
  <c r="BL273" i="81"/>
  <c r="BM273" i="81"/>
  <c r="BN273" i="81"/>
  <c r="BO273" i="81"/>
  <c r="BP273" i="81"/>
  <c r="BQ273" i="81"/>
  <c r="BS273" i="81"/>
  <c r="BT273" i="81"/>
  <c r="BU273" i="81"/>
  <c r="BV273" i="81"/>
  <c r="BW273" i="81"/>
  <c r="BX273" i="81"/>
  <c r="BY273" i="81"/>
  <c r="BZ273" i="81"/>
  <c r="CA273" i="81"/>
  <c r="CB273" i="81"/>
  <c r="CC273" i="81"/>
  <c r="CD273" i="81"/>
  <c r="CE273" i="81"/>
  <c r="CF273" i="81"/>
  <c r="CG273" i="81"/>
  <c r="CH273" i="81"/>
  <c r="G274" i="81"/>
  <c r="H274" i="81"/>
  <c r="I274" i="81"/>
  <c r="J274" i="81"/>
  <c r="K274" i="81"/>
  <c r="L274" i="81"/>
  <c r="M274" i="81"/>
  <c r="N274" i="81"/>
  <c r="O274" i="81"/>
  <c r="P274" i="81"/>
  <c r="Q274" i="81"/>
  <c r="R274" i="81"/>
  <c r="S274" i="81"/>
  <c r="T274" i="81"/>
  <c r="U274" i="81"/>
  <c r="V274" i="81"/>
  <c r="W274" i="81"/>
  <c r="X274" i="81"/>
  <c r="Y274" i="81"/>
  <c r="Z274" i="81"/>
  <c r="AA274" i="81"/>
  <c r="AB274" i="81"/>
  <c r="AC274" i="81"/>
  <c r="AD274" i="81"/>
  <c r="AE274" i="81"/>
  <c r="AF274" i="81"/>
  <c r="AG274" i="81"/>
  <c r="AH274" i="81"/>
  <c r="AI274" i="81"/>
  <c r="AJ274" i="81"/>
  <c r="AK274" i="81"/>
  <c r="AL274" i="81"/>
  <c r="AM274" i="81"/>
  <c r="AN274" i="81"/>
  <c r="AP274" i="81"/>
  <c r="AQ274" i="81"/>
  <c r="AR274" i="81"/>
  <c r="AS274" i="81"/>
  <c r="AT274" i="81"/>
  <c r="AU274" i="81"/>
  <c r="AV274" i="81"/>
  <c r="AW274" i="81"/>
  <c r="AX274" i="81"/>
  <c r="AY274" i="81"/>
  <c r="AZ274" i="81"/>
  <c r="BA274" i="81"/>
  <c r="BB274" i="81"/>
  <c r="BC274" i="81"/>
  <c r="BD274" i="81"/>
  <c r="BE274" i="81"/>
  <c r="BF274" i="81"/>
  <c r="BG274" i="81"/>
  <c r="BH274" i="81"/>
  <c r="BI274" i="81"/>
  <c r="BJ274" i="81"/>
  <c r="BK274" i="81"/>
  <c r="BL274" i="81"/>
  <c r="BM274" i="81"/>
  <c r="BN274" i="81"/>
  <c r="BO274" i="81"/>
  <c r="BP274" i="81"/>
  <c r="BQ274" i="81"/>
  <c r="BS274" i="81"/>
  <c r="BT274" i="81"/>
  <c r="BU274" i="81"/>
  <c r="BV274" i="81"/>
  <c r="BW274" i="81"/>
  <c r="BX274" i="81"/>
  <c r="BY274" i="81"/>
  <c r="BZ274" i="81"/>
  <c r="CA274" i="81"/>
  <c r="CB274" i="81"/>
  <c r="CC274" i="81"/>
  <c r="CD274" i="81"/>
  <c r="CE274" i="81"/>
  <c r="CF274" i="81"/>
  <c r="CG274" i="81"/>
  <c r="CH274" i="81"/>
  <c r="G275" i="81"/>
  <c r="H275" i="81"/>
  <c r="I275" i="81"/>
  <c r="J275" i="81"/>
  <c r="K275" i="81"/>
  <c r="L275" i="81"/>
  <c r="M275" i="81"/>
  <c r="N275" i="81"/>
  <c r="O275" i="81"/>
  <c r="P275" i="81"/>
  <c r="Q275" i="81"/>
  <c r="R275" i="81"/>
  <c r="S275" i="81"/>
  <c r="T275" i="81"/>
  <c r="U275" i="81"/>
  <c r="V275" i="81"/>
  <c r="W275" i="81"/>
  <c r="X275" i="81"/>
  <c r="Y275" i="81"/>
  <c r="Z275" i="81"/>
  <c r="AA275" i="81"/>
  <c r="AB275" i="81"/>
  <c r="AC275" i="81"/>
  <c r="AD275" i="81"/>
  <c r="AE275" i="81"/>
  <c r="AF275" i="81"/>
  <c r="AG275" i="81"/>
  <c r="AH275" i="81"/>
  <c r="AI275" i="81"/>
  <c r="AJ275" i="81"/>
  <c r="AK275" i="81"/>
  <c r="AL275" i="81"/>
  <c r="AM275" i="81"/>
  <c r="AN275" i="81"/>
  <c r="AP275" i="81"/>
  <c r="AQ275" i="81"/>
  <c r="AR275" i="81"/>
  <c r="AS275" i="81"/>
  <c r="AT275" i="81"/>
  <c r="AU275" i="81"/>
  <c r="AV275" i="81"/>
  <c r="AW275" i="81"/>
  <c r="AX275" i="81"/>
  <c r="AY275" i="81"/>
  <c r="AZ275" i="81"/>
  <c r="BA275" i="81"/>
  <c r="BB275" i="81"/>
  <c r="BC275" i="81"/>
  <c r="BD275" i="81"/>
  <c r="BE275" i="81"/>
  <c r="BF275" i="81"/>
  <c r="BG275" i="81"/>
  <c r="BH275" i="81"/>
  <c r="BI275" i="81"/>
  <c r="BJ275" i="81"/>
  <c r="BK275" i="81"/>
  <c r="BL275" i="81"/>
  <c r="BM275" i="81"/>
  <c r="BN275" i="81"/>
  <c r="BO275" i="81"/>
  <c r="BP275" i="81"/>
  <c r="BQ275" i="81"/>
  <c r="BS275" i="81"/>
  <c r="BT275" i="81"/>
  <c r="BU275" i="81"/>
  <c r="BV275" i="81"/>
  <c r="BW275" i="81"/>
  <c r="BX275" i="81"/>
  <c r="BY275" i="81"/>
  <c r="BZ275" i="81"/>
  <c r="CA275" i="81"/>
  <c r="CB275" i="81"/>
  <c r="CC275" i="81"/>
  <c r="CD275" i="81"/>
  <c r="CE275" i="81"/>
  <c r="CF275" i="81"/>
  <c r="CG275" i="81"/>
  <c r="CH275" i="81"/>
  <c r="G276" i="81"/>
  <c r="H276" i="81"/>
  <c r="I276" i="81"/>
  <c r="J276" i="81"/>
  <c r="K276" i="81"/>
  <c r="L276" i="81"/>
  <c r="M276" i="81"/>
  <c r="N276" i="81"/>
  <c r="O276" i="81"/>
  <c r="P276" i="81"/>
  <c r="Q276" i="81"/>
  <c r="R276" i="81"/>
  <c r="S276" i="81"/>
  <c r="T276" i="81"/>
  <c r="U276" i="81"/>
  <c r="V276" i="81"/>
  <c r="W276" i="81"/>
  <c r="X276" i="81"/>
  <c r="Y276" i="81"/>
  <c r="Z276" i="81"/>
  <c r="AA276" i="81"/>
  <c r="AB276" i="81"/>
  <c r="AC276" i="81"/>
  <c r="AD276" i="81"/>
  <c r="AE276" i="81"/>
  <c r="AF276" i="81"/>
  <c r="AG276" i="81"/>
  <c r="AH276" i="81"/>
  <c r="AI276" i="81"/>
  <c r="AJ276" i="81"/>
  <c r="AK276" i="81"/>
  <c r="AL276" i="81"/>
  <c r="AM276" i="81"/>
  <c r="AN276" i="81"/>
  <c r="AP276" i="81"/>
  <c r="AQ276" i="81"/>
  <c r="AR276" i="81"/>
  <c r="AS276" i="81"/>
  <c r="AT276" i="81"/>
  <c r="AU276" i="81"/>
  <c r="AV276" i="81"/>
  <c r="AW276" i="81"/>
  <c r="AX276" i="81"/>
  <c r="AY276" i="81"/>
  <c r="AZ276" i="81"/>
  <c r="BA276" i="81"/>
  <c r="BB276" i="81"/>
  <c r="BC276" i="81"/>
  <c r="BD276" i="81"/>
  <c r="BE276" i="81"/>
  <c r="BF276" i="81"/>
  <c r="BG276" i="81"/>
  <c r="BH276" i="81"/>
  <c r="BI276" i="81"/>
  <c r="BJ276" i="81"/>
  <c r="BK276" i="81"/>
  <c r="BL276" i="81"/>
  <c r="BM276" i="81"/>
  <c r="BN276" i="81"/>
  <c r="BO276" i="81"/>
  <c r="BP276" i="81"/>
  <c r="BQ276" i="81"/>
  <c r="BS276" i="81"/>
  <c r="BT276" i="81"/>
  <c r="BU276" i="81"/>
  <c r="BV276" i="81"/>
  <c r="BW276" i="81"/>
  <c r="BX276" i="81"/>
  <c r="BY276" i="81"/>
  <c r="BZ276" i="81"/>
  <c r="CA276" i="81"/>
  <c r="CB276" i="81"/>
  <c r="CC276" i="81"/>
  <c r="CD276" i="81"/>
  <c r="CE276" i="81"/>
  <c r="CF276" i="81"/>
  <c r="CG276" i="81"/>
  <c r="CH276" i="81"/>
  <c r="G277" i="81"/>
  <c r="H277" i="81"/>
  <c r="I277" i="81"/>
  <c r="J277" i="81"/>
  <c r="K277" i="81"/>
  <c r="L277" i="81"/>
  <c r="M277" i="81"/>
  <c r="N277" i="81"/>
  <c r="O277" i="81"/>
  <c r="P277" i="81"/>
  <c r="Q277" i="81"/>
  <c r="R277" i="81"/>
  <c r="S277" i="81"/>
  <c r="T277" i="81"/>
  <c r="U277" i="81"/>
  <c r="V277" i="81"/>
  <c r="W277" i="81"/>
  <c r="X277" i="81"/>
  <c r="Y277" i="81"/>
  <c r="Z277" i="81"/>
  <c r="AA277" i="81"/>
  <c r="AB277" i="81"/>
  <c r="AC277" i="81"/>
  <c r="AD277" i="81"/>
  <c r="AE277" i="81"/>
  <c r="AF277" i="81"/>
  <c r="AG277" i="81"/>
  <c r="AH277" i="81"/>
  <c r="AI277" i="81"/>
  <c r="AJ277" i="81"/>
  <c r="AK277" i="81"/>
  <c r="AL277" i="81"/>
  <c r="AM277" i="81"/>
  <c r="AN277" i="81"/>
  <c r="AP277" i="81"/>
  <c r="AQ277" i="81"/>
  <c r="AR277" i="81"/>
  <c r="AS277" i="81"/>
  <c r="AT277" i="81"/>
  <c r="AU277" i="81"/>
  <c r="AV277" i="81"/>
  <c r="AW277" i="81"/>
  <c r="AX277" i="81"/>
  <c r="AY277" i="81"/>
  <c r="AZ277" i="81"/>
  <c r="BA277" i="81"/>
  <c r="BB277" i="81"/>
  <c r="BC277" i="81"/>
  <c r="BD277" i="81"/>
  <c r="BE277" i="81"/>
  <c r="BF277" i="81"/>
  <c r="BG277" i="81"/>
  <c r="BH277" i="81"/>
  <c r="BI277" i="81"/>
  <c r="BJ277" i="81"/>
  <c r="BK277" i="81"/>
  <c r="BL277" i="81"/>
  <c r="BM277" i="81"/>
  <c r="BN277" i="81"/>
  <c r="BO277" i="81"/>
  <c r="BP277" i="81"/>
  <c r="BQ277" i="81"/>
  <c r="BS277" i="81"/>
  <c r="BT277" i="81"/>
  <c r="BU277" i="81"/>
  <c r="BV277" i="81"/>
  <c r="BW277" i="81"/>
  <c r="BX277" i="81"/>
  <c r="BY277" i="81"/>
  <c r="BZ277" i="81"/>
  <c r="CA277" i="81"/>
  <c r="CB277" i="81"/>
  <c r="CC277" i="81"/>
  <c r="CD277" i="81"/>
  <c r="CE277" i="81"/>
  <c r="CF277" i="81"/>
  <c r="CG277" i="81"/>
  <c r="CH277" i="81"/>
  <c r="G278" i="81"/>
  <c r="H278" i="81"/>
  <c r="I278" i="81"/>
  <c r="J278" i="81"/>
  <c r="K278" i="81"/>
  <c r="L278" i="81"/>
  <c r="M278" i="81"/>
  <c r="N278" i="81"/>
  <c r="O278" i="81"/>
  <c r="P278" i="81"/>
  <c r="Q278" i="81"/>
  <c r="R278" i="81"/>
  <c r="S278" i="81"/>
  <c r="T278" i="81"/>
  <c r="U278" i="81"/>
  <c r="V278" i="81"/>
  <c r="W278" i="81"/>
  <c r="X278" i="81"/>
  <c r="Y278" i="81"/>
  <c r="Z278" i="81"/>
  <c r="AA278" i="81"/>
  <c r="AB278" i="81"/>
  <c r="AC278" i="81"/>
  <c r="AD278" i="81"/>
  <c r="AE278" i="81"/>
  <c r="AF278" i="81"/>
  <c r="AG278" i="81"/>
  <c r="AH278" i="81"/>
  <c r="AI278" i="81"/>
  <c r="AJ278" i="81"/>
  <c r="AK278" i="81"/>
  <c r="AL278" i="81"/>
  <c r="AM278" i="81"/>
  <c r="AN278" i="81"/>
  <c r="AP278" i="81"/>
  <c r="AQ278" i="81"/>
  <c r="AR278" i="81"/>
  <c r="AS278" i="81"/>
  <c r="AT278" i="81"/>
  <c r="AU278" i="81"/>
  <c r="AV278" i="81"/>
  <c r="AW278" i="81"/>
  <c r="AX278" i="81"/>
  <c r="AY278" i="81"/>
  <c r="AZ278" i="81"/>
  <c r="BA278" i="81"/>
  <c r="BB278" i="81"/>
  <c r="BC278" i="81"/>
  <c r="BD278" i="81"/>
  <c r="BE278" i="81"/>
  <c r="BF278" i="81"/>
  <c r="BG278" i="81"/>
  <c r="BH278" i="81"/>
  <c r="BI278" i="81"/>
  <c r="BJ278" i="81"/>
  <c r="BK278" i="81"/>
  <c r="BL278" i="81"/>
  <c r="BM278" i="81"/>
  <c r="BN278" i="81"/>
  <c r="BO278" i="81"/>
  <c r="BP278" i="81"/>
  <c r="BQ278" i="81"/>
  <c r="BS278" i="81"/>
  <c r="BT278" i="81"/>
  <c r="BU278" i="81"/>
  <c r="BV278" i="81"/>
  <c r="BW278" i="81"/>
  <c r="BX278" i="81"/>
  <c r="BY278" i="81"/>
  <c r="BZ278" i="81"/>
  <c r="CA278" i="81"/>
  <c r="CB278" i="81"/>
  <c r="CC278" i="81"/>
  <c r="CD278" i="81"/>
  <c r="CE278" i="81"/>
  <c r="CF278" i="81"/>
  <c r="CG278" i="81"/>
  <c r="CH278" i="81"/>
  <c r="G279" i="81"/>
  <c r="H279" i="81"/>
  <c r="I279" i="81"/>
  <c r="J279" i="81"/>
  <c r="K279" i="81"/>
  <c r="L279" i="81"/>
  <c r="M279" i="81"/>
  <c r="N279" i="81"/>
  <c r="O279" i="81"/>
  <c r="P279" i="81"/>
  <c r="Q279" i="81"/>
  <c r="R279" i="81"/>
  <c r="S279" i="81"/>
  <c r="T279" i="81"/>
  <c r="U279" i="81"/>
  <c r="V279" i="81"/>
  <c r="W279" i="81"/>
  <c r="X279" i="81"/>
  <c r="Y279" i="81"/>
  <c r="Z279" i="81"/>
  <c r="AA279" i="81"/>
  <c r="AB279" i="81"/>
  <c r="AC279" i="81"/>
  <c r="AD279" i="81"/>
  <c r="AE279" i="81"/>
  <c r="AF279" i="81"/>
  <c r="AG279" i="81"/>
  <c r="AH279" i="81"/>
  <c r="AI279" i="81"/>
  <c r="AJ279" i="81"/>
  <c r="AK279" i="81"/>
  <c r="AL279" i="81"/>
  <c r="AM279" i="81"/>
  <c r="AN279" i="81"/>
  <c r="AP279" i="81"/>
  <c r="AQ279" i="81"/>
  <c r="AR279" i="81"/>
  <c r="AS279" i="81"/>
  <c r="AT279" i="81"/>
  <c r="AU279" i="81"/>
  <c r="AV279" i="81"/>
  <c r="AW279" i="81"/>
  <c r="AX279" i="81"/>
  <c r="AY279" i="81"/>
  <c r="AZ279" i="81"/>
  <c r="BA279" i="81"/>
  <c r="BB279" i="81"/>
  <c r="BC279" i="81"/>
  <c r="BD279" i="81"/>
  <c r="BE279" i="81"/>
  <c r="BF279" i="81"/>
  <c r="BG279" i="81"/>
  <c r="BH279" i="81"/>
  <c r="BI279" i="81"/>
  <c r="BJ279" i="81"/>
  <c r="BK279" i="81"/>
  <c r="BL279" i="81"/>
  <c r="BM279" i="81"/>
  <c r="BN279" i="81"/>
  <c r="BO279" i="81"/>
  <c r="BP279" i="81"/>
  <c r="BQ279" i="81"/>
  <c r="BS279" i="81"/>
  <c r="BT279" i="81"/>
  <c r="BU279" i="81"/>
  <c r="BV279" i="81"/>
  <c r="BW279" i="81"/>
  <c r="BX279" i="81"/>
  <c r="BY279" i="81"/>
  <c r="BZ279" i="81"/>
  <c r="CA279" i="81"/>
  <c r="CB279" i="81"/>
  <c r="CC279" i="81"/>
  <c r="CD279" i="81"/>
  <c r="CE279" i="81"/>
  <c r="CF279" i="81"/>
  <c r="CG279" i="81"/>
  <c r="CH279" i="81"/>
  <c r="G280" i="81"/>
  <c r="H280" i="81"/>
  <c r="I280" i="81"/>
  <c r="J280" i="81"/>
  <c r="K280" i="81"/>
  <c r="L280" i="81"/>
  <c r="M280" i="81"/>
  <c r="N280" i="81"/>
  <c r="O280" i="81"/>
  <c r="P280" i="81"/>
  <c r="Q280" i="81"/>
  <c r="R280" i="81"/>
  <c r="S280" i="81"/>
  <c r="T280" i="81"/>
  <c r="U280" i="81"/>
  <c r="V280" i="81"/>
  <c r="W280" i="81"/>
  <c r="X280" i="81"/>
  <c r="Y280" i="81"/>
  <c r="Z280" i="81"/>
  <c r="AA280" i="81"/>
  <c r="AB280" i="81"/>
  <c r="AC280" i="81"/>
  <c r="AD280" i="81"/>
  <c r="AE280" i="81"/>
  <c r="AF280" i="81"/>
  <c r="AG280" i="81"/>
  <c r="AH280" i="81"/>
  <c r="AI280" i="81"/>
  <c r="AJ280" i="81"/>
  <c r="AK280" i="81"/>
  <c r="AL280" i="81"/>
  <c r="AM280" i="81"/>
  <c r="AN280" i="81"/>
  <c r="AP280" i="81"/>
  <c r="AQ280" i="81"/>
  <c r="AR280" i="81"/>
  <c r="AS280" i="81"/>
  <c r="AT280" i="81"/>
  <c r="AU280" i="81"/>
  <c r="AV280" i="81"/>
  <c r="AW280" i="81"/>
  <c r="AX280" i="81"/>
  <c r="AY280" i="81"/>
  <c r="AZ280" i="81"/>
  <c r="BA280" i="81"/>
  <c r="BB280" i="81"/>
  <c r="BC280" i="81"/>
  <c r="BD280" i="81"/>
  <c r="BE280" i="81"/>
  <c r="BF280" i="81"/>
  <c r="BG280" i="81"/>
  <c r="BH280" i="81"/>
  <c r="BI280" i="81"/>
  <c r="BJ280" i="81"/>
  <c r="BK280" i="81"/>
  <c r="BL280" i="81"/>
  <c r="BM280" i="81"/>
  <c r="BN280" i="81"/>
  <c r="BO280" i="81"/>
  <c r="BP280" i="81"/>
  <c r="BQ280" i="81"/>
  <c r="BS280" i="81"/>
  <c r="BT280" i="81"/>
  <c r="BU280" i="81"/>
  <c r="BV280" i="81"/>
  <c r="BW280" i="81"/>
  <c r="BX280" i="81"/>
  <c r="BY280" i="81"/>
  <c r="BZ280" i="81"/>
  <c r="CA280" i="81"/>
  <c r="CB280" i="81"/>
  <c r="CC280" i="81"/>
  <c r="CD280" i="81"/>
  <c r="CE280" i="81"/>
  <c r="CF280" i="81"/>
  <c r="CG280" i="81"/>
  <c r="CH280" i="81"/>
  <c r="G281" i="81"/>
  <c r="H281" i="81"/>
  <c r="I281" i="81"/>
  <c r="J281" i="81"/>
  <c r="K281" i="81"/>
  <c r="L281" i="81"/>
  <c r="M281" i="81"/>
  <c r="N281" i="81"/>
  <c r="O281" i="81"/>
  <c r="P281" i="81"/>
  <c r="Q281" i="81"/>
  <c r="R281" i="81"/>
  <c r="S281" i="81"/>
  <c r="T281" i="81"/>
  <c r="U281" i="81"/>
  <c r="V281" i="81"/>
  <c r="W281" i="81"/>
  <c r="X281" i="81"/>
  <c r="Y281" i="81"/>
  <c r="Z281" i="81"/>
  <c r="AA281" i="81"/>
  <c r="AB281" i="81"/>
  <c r="AC281" i="81"/>
  <c r="AD281" i="81"/>
  <c r="AE281" i="81"/>
  <c r="AF281" i="81"/>
  <c r="AG281" i="81"/>
  <c r="AH281" i="81"/>
  <c r="AI281" i="81"/>
  <c r="AJ281" i="81"/>
  <c r="AK281" i="81"/>
  <c r="AL281" i="81"/>
  <c r="AM281" i="81"/>
  <c r="AN281" i="81"/>
  <c r="AP281" i="81"/>
  <c r="AQ281" i="81"/>
  <c r="AR281" i="81"/>
  <c r="AS281" i="81"/>
  <c r="AT281" i="81"/>
  <c r="AU281" i="81"/>
  <c r="AV281" i="81"/>
  <c r="AW281" i="81"/>
  <c r="AX281" i="81"/>
  <c r="AY281" i="81"/>
  <c r="AZ281" i="81"/>
  <c r="BA281" i="81"/>
  <c r="BB281" i="81"/>
  <c r="BC281" i="81"/>
  <c r="BD281" i="81"/>
  <c r="BE281" i="81"/>
  <c r="BF281" i="81"/>
  <c r="BG281" i="81"/>
  <c r="BH281" i="81"/>
  <c r="BI281" i="81"/>
  <c r="BJ281" i="81"/>
  <c r="BK281" i="81"/>
  <c r="BL281" i="81"/>
  <c r="BM281" i="81"/>
  <c r="BN281" i="81"/>
  <c r="BO281" i="81"/>
  <c r="BP281" i="81"/>
  <c r="BQ281" i="81"/>
  <c r="BS281" i="81"/>
  <c r="BT281" i="81"/>
  <c r="BU281" i="81"/>
  <c r="BV281" i="81"/>
  <c r="BW281" i="81"/>
  <c r="BX281" i="81"/>
  <c r="BY281" i="81"/>
  <c r="BZ281" i="81"/>
  <c r="CA281" i="81"/>
  <c r="CB281" i="81"/>
  <c r="CC281" i="81"/>
  <c r="CD281" i="81"/>
  <c r="CE281" i="81"/>
  <c r="CF281" i="81"/>
  <c r="CG281" i="81"/>
  <c r="CH281" i="81"/>
  <c r="H282" i="81"/>
  <c r="I282" i="81"/>
  <c r="J282" i="81"/>
  <c r="K282" i="81"/>
  <c r="L282" i="81"/>
  <c r="M282" i="81"/>
  <c r="N282" i="81"/>
  <c r="O282" i="81"/>
  <c r="P282" i="81"/>
  <c r="Q282" i="81"/>
  <c r="R282" i="81"/>
  <c r="S282" i="81"/>
  <c r="T282" i="81"/>
  <c r="U282" i="81"/>
  <c r="V282" i="81"/>
  <c r="W282" i="81"/>
  <c r="X282" i="81"/>
  <c r="Y282" i="81"/>
  <c r="Z282" i="81"/>
  <c r="AA282" i="81"/>
  <c r="AB282" i="81"/>
  <c r="AC282" i="81"/>
  <c r="AD282" i="81"/>
  <c r="AE282" i="81"/>
  <c r="AF282" i="81"/>
  <c r="AG282" i="81"/>
  <c r="AH282" i="81"/>
  <c r="AI282" i="81"/>
  <c r="AJ282" i="81"/>
  <c r="AK282" i="81"/>
  <c r="AL282" i="81"/>
  <c r="AM282" i="81"/>
  <c r="AN282" i="81"/>
  <c r="AP282" i="81"/>
  <c r="AQ282" i="81"/>
  <c r="AR282" i="81"/>
  <c r="AS282" i="81"/>
  <c r="AT282" i="81"/>
  <c r="AU282" i="81"/>
  <c r="AV282" i="81"/>
  <c r="AW282" i="81"/>
  <c r="AX282" i="81"/>
  <c r="AY282" i="81"/>
  <c r="AZ282" i="81"/>
  <c r="BA282" i="81"/>
  <c r="BB282" i="81"/>
  <c r="BC282" i="81"/>
  <c r="BD282" i="81"/>
  <c r="BE282" i="81"/>
  <c r="BF282" i="81"/>
  <c r="BG282" i="81"/>
  <c r="BH282" i="81"/>
  <c r="BI282" i="81"/>
  <c r="BJ282" i="81"/>
  <c r="BK282" i="81"/>
  <c r="BL282" i="81"/>
  <c r="BM282" i="81"/>
  <c r="BN282" i="81"/>
  <c r="BO282" i="81"/>
  <c r="BP282" i="81"/>
  <c r="BQ282" i="81"/>
  <c r="BS282" i="81"/>
  <c r="BT282" i="81"/>
  <c r="BU282" i="81"/>
  <c r="BV282" i="81"/>
  <c r="BW282" i="81"/>
  <c r="BX282" i="81"/>
  <c r="BY282" i="81"/>
  <c r="BZ282" i="81"/>
  <c r="CA282" i="81"/>
  <c r="CB282" i="81"/>
  <c r="CC282" i="81"/>
  <c r="CD282" i="81"/>
  <c r="CE282" i="81"/>
  <c r="CF282" i="81"/>
  <c r="CG282" i="81"/>
  <c r="CH282" i="81"/>
  <c r="G283" i="81"/>
  <c r="H283" i="81"/>
  <c r="I283" i="81"/>
  <c r="J283" i="81"/>
  <c r="K283" i="81"/>
  <c r="L283" i="81"/>
  <c r="M283" i="81"/>
  <c r="N283" i="81"/>
  <c r="O283" i="81"/>
  <c r="P283" i="81"/>
  <c r="Q283" i="81"/>
  <c r="R283" i="81"/>
  <c r="S283" i="81"/>
  <c r="T283" i="81"/>
  <c r="U283" i="81"/>
  <c r="V283" i="81"/>
  <c r="W283" i="81"/>
  <c r="X283" i="81"/>
  <c r="Y283" i="81"/>
  <c r="Z283" i="81"/>
  <c r="AA283" i="81"/>
  <c r="AB283" i="81"/>
  <c r="AC283" i="81"/>
  <c r="AD283" i="81"/>
  <c r="AE283" i="81"/>
  <c r="AF283" i="81"/>
  <c r="AG283" i="81"/>
  <c r="AH283" i="81"/>
  <c r="AI283" i="81"/>
  <c r="AJ283" i="81"/>
  <c r="AK283" i="81"/>
  <c r="AL283" i="81"/>
  <c r="AM283" i="81"/>
  <c r="AN283" i="81"/>
  <c r="AP283" i="81"/>
  <c r="AQ283" i="81"/>
  <c r="AR283" i="81"/>
  <c r="AS283" i="81"/>
  <c r="AT283" i="81"/>
  <c r="AU283" i="81"/>
  <c r="AV283" i="81"/>
  <c r="AW283" i="81"/>
  <c r="AX283" i="81"/>
  <c r="AY283" i="81"/>
  <c r="AZ283" i="81"/>
  <c r="BA283" i="81"/>
  <c r="BB283" i="81"/>
  <c r="BC283" i="81"/>
  <c r="BD283" i="81"/>
  <c r="BE283" i="81"/>
  <c r="BF283" i="81"/>
  <c r="BG283" i="81"/>
  <c r="BH283" i="81"/>
  <c r="BI283" i="81"/>
  <c r="BJ283" i="81"/>
  <c r="BK283" i="81"/>
  <c r="BL283" i="81"/>
  <c r="BM283" i="81"/>
  <c r="BN283" i="81"/>
  <c r="BO283" i="81"/>
  <c r="BP283" i="81"/>
  <c r="BQ283" i="81"/>
  <c r="BS283" i="81"/>
  <c r="BT283" i="81"/>
  <c r="BU283" i="81"/>
  <c r="BV283" i="81"/>
  <c r="BW283" i="81"/>
  <c r="BX283" i="81"/>
  <c r="BY283" i="81"/>
  <c r="BZ283" i="81"/>
  <c r="CA283" i="81"/>
  <c r="CB283" i="81"/>
  <c r="CC283" i="81"/>
  <c r="CD283" i="81"/>
  <c r="CE283" i="81"/>
  <c r="CF283" i="81"/>
  <c r="CG283" i="81"/>
  <c r="CH283" i="81"/>
  <c r="G284" i="81"/>
  <c r="H284" i="81"/>
  <c r="I284" i="81"/>
  <c r="J284" i="81"/>
  <c r="K284" i="81"/>
  <c r="L284" i="81"/>
  <c r="M284" i="81"/>
  <c r="N284" i="81"/>
  <c r="O284" i="81"/>
  <c r="P284" i="81"/>
  <c r="Q284" i="81"/>
  <c r="R284" i="81"/>
  <c r="S284" i="81"/>
  <c r="T284" i="81"/>
  <c r="U284" i="81"/>
  <c r="V284" i="81"/>
  <c r="W284" i="81"/>
  <c r="X284" i="81"/>
  <c r="Y284" i="81"/>
  <c r="Z284" i="81"/>
  <c r="AA284" i="81"/>
  <c r="AB284" i="81"/>
  <c r="AC284" i="81"/>
  <c r="AD284" i="81"/>
  <c r="AE284" i="81"/>
  <c r="AF284" i="81"/>
  <c r="AG284" i="81"/>
  <c r="AH284" i="81"/>
  <c r="AI284" i="81"/>
  <c r="AJ284" i="81"/>
  <c r="AK284" i="81"/>
  <c r="AL284" i="81"/>
  <c r="AM284" i="81"/>
  <c r="AN284" i="81"/>
  <c r="AP284" i="81"/>
  <c r="AQ284" i="81"/>
  <c r="AR284" i="81"/>
  <c r="AS284" i="81"/>
  <c r="AT284" i="81"/>
  <c r="AU284" i="81"/>
  <c r="AV284" i="81"/>
  <c r="AW284" i="81"/>
  <c r="AX284" i="81"/>
  <c r="AY284" i="81"/>
  <c r="AZ284" i="81"/>
  <c r="BA284" i="81"/>
  <c r="BB284" i="81"/>
  <c r="BC284" i="81"/>
  <c r="BD284" i="81"/>
  <c r="BE284" i="81"/>
  <c r="BF284" i="81"/>
  <c r="BG284" i="81"/>
  <c r="BH284" i="81"/>
  <c r="BI284" i="81"/>
  <c r="BJ284" i="81"/>
  <c r="BK284" i="81"/>
  <c r="BL284" i="81"/>
  <c r="BM284" i="81"/>
  <c r="BN284" i="81"/>
  <c r="BO284" i="81"/>
  <c r="BP284" i="81"/>
  <c r="BQ284" i="81"/>
  <c r="BS284" i="81"/>
  <c r="BT284" i="81"/>
  <c r="BU284" i="81"/>
  <c r="BV284" i="81"/>
  <c r="BW284" i="81"/>
  <c r="BX284" i="81"/>
  <c r="BY284" i="81"/>
  <c r="BZ284" i="81"/>
  <c r="CA284" i="81"/>
  <c r="CB284" i="81"/>
  <c r="CC284" i="81"/>
  <c r="CD284" i="81"/>
  <c r="CE284" i="81"/>
  <c r="CF284" i="81"/>
  <c r="CG284" i="81"/>
  <c r="CH284" i="81"/>
  <c r="G285" i="81"/>
  <c r="H285" i="81"/>
  <c r="I285" i="81"/>
  <c r="J285" i="81"/>
  <c r="K285" i="81"/>
  <c r="L285" i="81"/>
  <c r="M285" i="81"/>
  <c r="N285" i="81"/>
  <c r="O285" i="81"/>
  <c r="P285" i="81"/>
  <c r="Q285" i="81"/>
  <c r="R285" i="81"/>
  <c r="S285" i="81"/>
  <c r="T285" i="81"/>
  <c r="U285" i="81"/>
  <c r="V285" i="81"/>
  <c r="W285" i="81"/>
  <c r="X285" i="81"/>
  <c r="Y285" i="81"/>
  <c r="Z285" i="81"/>
  <c r="AA285" i="81"/>
  <c r="AB285" i="81"/>
  <c r="AC285" i="81"/>
  <c r="AD285" i="81"/>
  <c r="AE285" i="81"/>
  <c r="AF285" i="81"/>
  <c r="AG285" i="81"/>
  <c r="AH285" i="81"/>
  <c r="AI285" i="81"/>
  <c r="AJ285" i="81"/>
  <c r="AK285" i="81"/>
  <c r="AL285" i="81"/>
  <c r="AM285" i="81"/>
  <c r="AN285" i="81"/>
  <c r="AP285" i="81"/>
  <c r="AQ285" i="81"/>
  <c r="AR285" i="81"/>
  <c r="AS285" i="81"/>
  <c r="AT285" i="81"/>
  <c r="AU285" i="81"/>
  <c r="AV285" i="81"/>
  <c r="AW285" i="81"/>
  <c r="AX285" i="81"/>
  <c r="AY285" i="81"/>
  <c r="AZ285" i="81"/>
  <c r="BA285" i="81"/>
  <c r="BB285" i="81"/>
  <c r="BC285" i="81"/>
  <c r="BD285" i="81"/>
  <c r="BE285" i="81"/>
  <c r="BF285" i="81"/>
  <c r="BG285" i="81"/>
  <c r="BH285" i="81"/>
  <c r="BI285" i="81"/>
  <c r="BJ285" i="81"/>
  <c r="BK285" i="81"/>
  <c r="BL285" i="81"/>
  <c r="BM285" i="81"/>
  <c r="BN285" i="81"/>
  <c r="BO285" i="81"/>
  <c r="BP285" i="81"/>
  <c r="BQ285" i="81"/>
  <c r="BS285" i="81"/>
  <c r="BT285" i="81"/>
  <c r="BU285" i="81"/>
  <c r="BV285" i="81"/>
  <c r="BW285" i="81"/>
  <c r="BX285" i="81"/>
  <c r="BY285" i="81"/>
  <c r="BZ285" i="81"/>
  <c r="CA285" i="81"/>
  <c r="CB285" i="81"/>
  <c r="CC285" i="81"/>
  <c r="CD285" i="81"/>
  <c r="CE285" i="81"/>
  <c r="CF285" i="81"/>
  <c r="CG285" i="81"/>
  <c r="CH285" i="81"/>
  <c r="G286" i="81"/>
  <c r="H286" i="81"/>
  <c r="I286" i="81"/>
  <c r="J286" i="81"/>
  <c r="K286" i="81"/>
  <c r="L286" i="81"/>
  <c r="M286" i="81"/>
  <c r="N286" i="81"/>
  <c r="O286" i="81"/>
  <c r="P286" i="81"/>
  <c r="Q286" i="81"/>
  <c r="R286" i="81"/>
  <c r="S286" i="81"/>
  <c r="T286" i="81"/>
  <c r="U286" i="81"/>
  <c r="V286" i="81"/>
  <c r="W286" i="81"/>
  <c r="X286" i="81"/>
  <c r="Y286" i="81"/>
  <c r="Z286" i="81"/>
  <c r="AA286" i="81"/>
  <c r="AB286" i="81"/>
  <c r="AC286" i="81"/>
  <c r="AD286" i="81"/>
  <c r="AE286" i="81"/>
  <c r="AF286" i="81"/>
  <c r="AG286" i="81"/>
  <c r="AH286" i="81"/>
  <c r="AI286" i="81"/>
  <c r="AJ286" i="81"/>
  <c r="AK286" i="81"/>
  <c r="AL286" i="81"/>
  <c r="AM286" i="81"/>
  <c r="AN286" i="81"/>
  <c r="AP286" i="81"/>
  <c r="AQ286" i="81"/>
  <c r="AR286" i="81"/>
  <c r="AS286" i="81"/>
  <c r="AT286" i="81"/>
  <c r="AU286" i="81"/>
  <c r="AV286" i="81"/>
  <c r="AW286" i="81"/>
  <c r="AX286" i="81"/>
  <c r="AY286" i="81"/>
  <c r="AZ286" i="81"/>
  <c r="BA286" i="81"/>
  <c r="BB286" i="81"/>
  <c r="BC286" i="81"/>
  <c r="BD286" i="81"/>
  <c r="BE286" i="81"/>
  <c r="BF286" i="81"/>
  <c r="BG286" i="81"/>
  <c r="BH286" i="81"/>
  <c r="BI286" i="81"/>
  <c r="BJ286" i="81"/>
  <c r="BK286" i="81"/>
  <c r="BL286" i="81"/>
  <c r="BM286" i="81"/>
  <c r="BN286" i="81"/>
  <c r="BO286" i="81"/>
  <c r="BP286" i="81"/>
  <c r="BQ286" i="81"/>
  <c r="BS286" i="81"/>
  <c r="BT286" i="81"/>
  <c r="BU286" i="81"/>
  <c r="BV286" i="81"/>
  <c r="BW286" i="81"/>
  <c r="BX286" i="81"/>
  <c r="BY286" i="81"/>
  <c r="BZ286" i="81"/>
  <c r="CA286" i="81"/>
  <c r="CB286" i="81"/>
  <c r="CC286" i="81"/>
  <c r="CD286" i="81"/>
  <c r="CE286" i="81"/>
  <c r="CF286" i="81"/>
  <c r="CG286" i="81"/>
  <c r="CH286" i="81"/>
  <c r="H287" i="81"/>
  <c r="I287" i="81"/>
  <c r="J287" i="81"/>
  <c r="K287" i="81"/>
  <c r="L287" i="81"/>
  <c r="M287" i="81"/>
  <c r="N287" i="81"/>
  <c r="O287" i="81"/>
  <c r="P287" i="81"/>
  <c r="Q287" i="81"/>
  <c r="R287" i="81"/>
  <c r="S287" i="81"/>
  <c r="T287" i="81"/>
  <c r="U287" i="81"/>
  <c r="V287" i="81"/>
  <c r="W287" i="81"/>
  <c r="X287" i="81"/>
  <c r="Y287" i="81"/>
  <c r="Z287" i="81"/>
  <c r="AA287" i="81"/>
  <c r="AB287" i="81"/>
  <c r="AC287" i="81"/>
  <c r="AD287" i="81"/>
  <c r="AE287" i="81"/>
  <c r="AF287" i="81"/>
  <c r="AG287" i="81"/>
  <c r="AH287" i="81"/>
  <c r="AI287" i="81"/>
  <c r="AJ287" i="81"/>
  <c r="AK287" i="81"/>
  <c r="AL287" i="81"/>
  <c r="AM287" i="81"/>
  <c r="AN287" i="81"/>
  <c r="AP287" i="81"/>
  <c r="AQ287" i="81"/>
  <c r="AR287" i="81"/>
  <c r="AS287" i="81"/>
  <c r="AT287" i="81"/>
  <c r="AU287" i="81"/>
  <c r="AV287" i="81"/>
  <c r="AW287" i="81"/>
  <c r="AX287" i="81"/>
  <c r="AY287" i="81"/>
  <c r="AZ287" i="81"/>
  <c r="BA287" i="81"/>
  <c r="BB287" i="81"/>
  <c r="BC287" i="81"/>
  <c r="BD287" i="81"/>
  <c r="BE287" i="81"/>
  <c r="BF287" i="81"/>
  <c r="BG287" i="81"/>
  <c r="BH287" i="81"/>
  <c r="BI287" i="81"/>
  <c r="BJ287" i="81"/>
  <c r="BK287" i="81"/>
  <c r="BL287" i="81"/>
  <c r="BM287" i="81"/>
  <c r="BN287" i="81"/>
  <c r="BO287" i="81"/>
  <c r="BP287" i="81"/>
  <c r="BQ287" i="81"/>
  <c r="BS287" i="81"/>
  <c r="BT287" i="81"/>
  <c r="BU287" i="81"/>
  <c r="BV287" i="81"/>
  <c r="BW287" i="81"/>
  <c r="BX287" i="81"/>
  <c r="BY287" i="81"/>
  <c r="BZ287" i="81"/>
  <c r="CA287" i="81"/>
  <c r="CB287" i="81"/>
  <c r="CC287" i="81"/>
  <c r="CD287" i="81"/>
  <c r="CE287" i="81"/>
  <c r="CF287" i="81"/>
  <c r="CG287" i="81"/>
  <c r="CH287" i="81"/>
  <c r="H288" i="81"/>
  <c r="I288" i="81"/>
  <c r="J288" i="81"/>
  <c r="K288" i="81"/>
  <c r="L288" i="81"/>
  <c r="M288" i="81"/>
  <c r="N288" i="81"/>
  <c r="O288" i="81"/>
  <c r="P288" i="81"/>
  <c r="Q288" i="81"/>
  <c r="R288" i="81"/>
  <c r="S288" i="81"/>
  <c r="T288" i="81"/>
  <c r="U288" i="81"/>
  <c r="V288" i="81"/>
  <c r="W288" i="81"/>
  <c r="X288" i="81"/>
  <c r="Y288" i="81"/>
  <c r="Z288" i="81"/>
  <c r="AA288" i="81"/>
  <c r="AB288" i="81"/>
  <c r="AC288" i="81"/>
  <c r="AD288" i="81"/>
  <c r="AE288" i="81"/>
  <c r="AF288" i="81"/>
  <c r="AG288" i="81"/>
  <c r="AH288" i="81"/>
  <c r="AI288" i="81"/>
  <c r="AJ288" i="81"/>
  <c r="AK288" i="81"/>
  <c r="AL288" i="81"/>
  <c r="AM288" i="81"/>
  <c r="AN288" i="81"/>
  <c r="AP288" i="81"/>
  <c r="AQ288" i="81"/>
  <c r="AR288" i="81"/>
  <c r="AS288" i="81"/>
  <c r="AT288" i="81"/>
  <c r="AU288" i="81"/>
  <c r="AV288" i="81"/>
  <c r="AW288" i="81"/>
  <c r="AX288" i="81"/>
  <c r="AY288" i="81"/>
  <c r="AZ288" i="81"/>
  <c r="BA288" i="81"/>
  <c r="BB288" i="81"/>
  <c r="BC288" i="81"/>
  <c r="BD288" i="81"/>
  <c r="BE288" i="81"/>
  <c r="BF288" i="81"/>
  <c r="BG288" i="81"/>
  <c r="BH288" i="81"/>
  <c r="BI288" i="81"/>
  <c r="BJ288" i="81"/>
  <c r="BK288" i="81"/>
  <c r="BL288" i="81"/>
  <c r="BM288" i="81"/>
  <c r="BN288" i="81"/>
  <c r="BO288" i="81"/>
  <c r="BP288" i="81"/>
  <c r="BQ288" i="81"/>
  <c r="BS288" i="81"/>
  <c r="BT288" i="81"/>
  <c r="BU288" i="81"/>
  <c r="BV288" i="81"/>
  <c r="BW288" i="81"/>
  <c r="BX288" i="81"/>
  <c r="BY288" i="81"/>
  <c r="BZ288" i="81"/>
  <c r="CA288" i="81"/>
  <c r="CB288" i="81"/>
  <c r="CC288" i="81"/>
  <c r="CD288" i="81"/>
  <c r="CE288" i="81"/>
  <c r="CF288" i="81"/>
  <c r="CG288" i="81"/>
  <c r="CH288" i="81"/>
  <c r="G289" i="81"/>
  <c r="H289" i="81"/>
  <c r="I289" i="81"/>
  <c r="J289" i="81"/>
  <c r="K289" i="81"/>
  <c r="L289" i="81"/>
  <c r="M289" i="81"/>
  <c r="N289" i="81"/>
  <c r="O289" i="81"/>
  <c r="P289" i="81"/>
  <c r="Q289" i="81"/>
  <c r="R289" i="81"/>
  <c r="S289" i="81"/>
  <c r="T289" i="81"/>
  <c r="U289" i="81"/>
  <c r="V289" i="81"/>
  <c r="W289" i="81"/>
  <c r="X289" i="81"/>
  <c r="Y289" i="81"/>
  <c r="Z289" i="81"/>
  <c r="AA289" i="81"/>
  <c r="AB289" i="81"/>
  <c r="AC289" i="81"/>
  <c r="AD289" i="81"/>
  <c r="AE289" i="81"/>
  <c r="AF289" i="81"/>
  <c r="AG289" i="81"/>
  <c r="AH289" i="81"/>
  <c r="AI289" i="81"/>
  <c r="AJ289" i="81"/>
  <c r="AK289" i="81"/>
  <c r="AL289" i="81"/>
  <c r="AM289" i="81"/>
  <c r="AN289" i="81"/>
  <c r="AP289" i="81"/>
  <c r="AQ289" i="81"/>
  <c r="AR289" i="81"/>
  <c r="AS289" i="81"/>
  <c r="AT289" i="81"/>
  <c r="AU289" i="81"/>
  <c r="AV289" i="81"/>
  <c r="AW289" i="81"/>
  <c r="AX289" i="81"/>
  <c r="AY289" i="81"/>
  <c r="AZ289" i="81"/>
  <c r="BA289" i="81"/>
  <c r="BB289" i="81"/>
  <c r="BC289" i="81"/>
  <c r="BD289" i="81"/>
  <c r="BE289" i="81"/>
  <c r="BF289" i="81"/>
  <c r="BG289" i="81"/>
  <c r="BH289" i="81"/>
  <c r="BI289" i="81"/>
  <c r="BJ289" i="81"/>
  <c r="BK289" i="81"/>
  <c r="BL289" i="81"/>
  <c r="BM289" i="81"/>
  <c r="BN289" i="81"/>
  <c r="BO289" i="81"/>
  <c r="BP289" i="81"/>
  <c r="BQ289" i="81"/>
  <c r="BS289" i="81"/>
  <c r="BT289" i="81"/>
  <c r="BU289" i="81"/>
  <c r="BV289" i="81"/>
  <c r="BW289" i="81"/>
  <c r="BX289" i="81"/>
  <c r="BY289" i="81"/>
  <c r="BZ289" i="81"/>
  <c r="CA289" i="81"/>
  <c r="CB289" i="81"/>
  <c r="CC289" i="81"/>
  <c r="CD289" i="81"/>
  <c r="CE289" i="81"/>
  <c r="CF289" i="81"/>
  <c r="CG289" i="81"/>
  <c r="CH289" i="81"/>
  <c r="G290" i="81"/>
  <c r="H290" i="81"/>
  <c r="I290" i="81"/>
  <c r="J290" i="81"/>
  <c r="K290" i="81"/>
  <c r="L290" i="81"/>
  <c r="M290" i="81"/>
  <c r="N290" i="81"/>
  <c r="O290" i="81"/>
  <c r="P290" i="81"/>
  <c r="Q290" i="81"/>
  <c r="R290" i="81"/>
  <c r="S290" i="81"/>
  <c r="T290" i="81"/>
  <c r="U290" i="81"/>
  <c r="V290" i="81"/>
  <c r="W290" i="81"/>
  <c r="X290" i="81"/>
  <c r="Y290" i="81"/>
  <c r="Z290" i="81"/>
  <c r="AA290" i="81"/>
  <c r="AB290" i="81"/>
  <c r="AC290" i="81"/>
  <c r="AD290" i="81"/>
  <c r="AE290" i="81"/>
  <c r="AF290" i="81"/>
  <c r="AG290" i="81"/>
  <c r="AH290" i="81"/>
  <c r="AI290" i="81"/>
  <c r="AJ290" i="81"/>
  <c r="AK290" i="81"/>
  <c r="AL290" i="81"/>
  <c r="AM290" i="81"/>
  <c r="AN290" i="81"/>
  <c r="AP290" i="81"/>
  <c r="AQ290" i="81"/>
  <c r="AR290" i="81"/>
  <c r="AS290" i="81"/>
  <c r="AT290" i="81"/>
  <c r="AU290" i="81"/>
  <c r="AV290" i="81"/>
  <c r="AW290" i="81"/>
  <c r="AX290" i="81"/>
  <c r="AY290" i="81"/>
  <c r="AZ290" i="81"/>
  <c r="BA290" i="81"/>
  <c r="BB290" i="81"/>
  <c r="BC290" i="81"/>
  <c r="BD290" i="81"/>
  <c r="BE290" i="81"/>
  <c r="BF290" i="81"/>
  <c r="BG290" i="81"/>
  <c r="BH290" i="81"/>
  <c r="BI290" i="81"/>
  <c r="BJ290" i="81"/>
  <c r="BK290" i="81"/>
  <c r="BL290" i="81"/>
  <c r="BM290" i="81"/>
  <c r="BN290" i="81"/>
  <c r="BO290" i="81"/>
  <c r="BP290" i="81"/>
  <c r="BQ290" i="81"/>
  <c r="BS290" i="81"/>
  <c r="BT290" i="81"/>
  <c r="BU290" i="81"/>
  <c r="BV290" i="81"/>
  <c r="BW290" i="81"/>
  <c r="BX290" i="81"/>
  <c r="BY290" i="81"/>
  <c r="BZ290" i="81"/>
  <c r="CA290" i="81"/>
  <c r="CB290" i="81"/>
  <c r="CC290" i="81"/>
  <c r="CD290" i="81"/>
  <c r="CE290" i="81"/>
  <c r="CF290" i="81"/>
  <c r="CG290" i="81"/>
  <c r="CH290" i="81"/>
  <c r="H291" i="81"/>
  <c r="I291" i="81"/>
  <c r="J291" i="81"/>
  <c r="K291" i="81"/>
  <c r="L291" i="81"/>
  <c r="M291" i="81"/>
  <c r="N291" i="81"/>
  <c r="O291" i="81"/>
  <c r="P291" i="81"/>
  <c r="Q291" i="81"/>
  <c r="R291" i="81"/>
  <c r="S291" i="81"/>
  <c r="T291" i="81"/>
  <c r="U291" i="81"/>
  <c r="V291" i="81"/>
  <c r="W291" i="81"/>
  <c r="X291" i="81"/>
  <c r="Y291" i="81"/>
  <c r="Z291" i="81"/>
  <c r="AA291" i="81"/>
  <c r="AB291" i="81"/>
  <c r="AC291" i="81"/>
  <c r="AD291" i="81"/>
  <c r="AE291" i="81"/>
  <c r="AF291" i="81"/>
  <c r="AG291" i="81"/>
  <c r="AH291" i="81"/>
  <c r="AI291" i="81"/>
  <c r="AJ291" i="81"/>
  <c r="AK291" i="81"/>
  <c r="AL291" i="81"/>
  <c r="AM291" i="81"/>
  <c r="AN291" i="81"/>
  <c r="AP291" i="81"/>
  <c r="AQ291" i="81"/>
  <c r="AR291" i="81"/>
  <c r="AS291" i="81"/>
  <c r="AT291" i="81"/>
  <c r="AU291" i="81"/>
  <c r="AV291" i="81"/>
  <c r="AW291" i="81"/>
  <c r="AX291" i="81"/>
  <c r="AY291" i="81"/>
  <c r="AZ291" i="81"/>
  <c r="BA291" i="81"/>
  <c r="BB291" i="81"/>
  <c r="BC291" i="81"/>
  <c r="BD291" i="81"/>
  <c r="BE291" i="81"/>
  <c r="BF291" i="81"/>
  <c r="BG291" i="81"/>
  <c r="BH291" i="81"/>
  <c r="BI291" i="81"/>
  <c r="BJ291" i="81"/>
  <c r="BK291" i="81"/>
  <c r="BL291" i="81"/>
  <c r="BM291" i="81"/>
  <c r="BN291" i="81"/>
  <c r="BO291" i="81"/>
  <c r="BP291" i="81"/>
  <c r="BQ291" i="81"/>
  <c r="BS291" i="81"/>
  <c r="BT291" i="81"/>
  <c r="BU291" i="81"/>
  <c r="BV291" i="81"/>
  <c r="BW291" i="81"/>
  <c r="BX291" i="81"/>
  <c r="BY291" i="81"/>
  <c r="BZ291" i="81"/>
  <c r="CA291" i="81"/>
  <c r="CB291" i="81"/>
  <c r="CC291" i="81"/>
  <c r="CD291" i="81"/>
  <c r="CE291" i="81"/>
  <c r="CF291" i="81"/>
  <c r="CG291" i="81"/>
  <c r="CH291" i="81"/>
  <c r="G292" i="81"/>
  <c r="H292" i="81"/>
  <c r="I292" i="81"/>
  <c r="J292" i="81"/>
  <c r="K292" i="81"/>
  <c r="L292" i="81"/>
  <c r="M292" i="81"/>
  <c r="N292" i="81"/>
  <c r="O292" i="81"/>
  <c r="P292" i="81"/>
  <c r="Q292" i="81"/>
  <c r="R292" i="81"/>
  <c r="S292" i="81"/>
  <c r="T292" i="81"/>
  <c r="U292" i="81"/>
  <c r="V292" i="81"/>
  <c r="W292" i="81"/>
  <c r="X292" i="81"/>
  <c r="Y292" i="81"/>
  <c r="Z292" i="81"/>
  <c r="AA292" i="81"/>
  <c r="AB292" i="81"/>
  <c r="AC292" i="81"/>
  <c r="AD292" i="81"/>
  <c r="AE292" i="81"/>
  <c r="AF292" i="81"/>
  <c r="AG292" i="81"/>
  <c r="AH292" i="81"/>
  <c r="AI292" i="81"/>
  <c r="AJ292" i="81"/>
  <c r="AK292" i="81"/>
  <c r="AL292" i="81"/>
  <c r="AM292" i="81"/>
  <c r="AN292" i="81"/>
  <c r="AP292" i="81"/>
  <c r="AQ292" i="81"/>
  <c r="AR292" i="81"/>
  <c r="AS292" i="81"/>
  <c r="AT292" i="81"/>
  <c r="AU292" i="81"/>
  <c r="AV292" i="81"/>
  <c r="AW292" i="81"/>
  <c r="AX292" i="81"/>
  <c r="AY292" i="81"/>
  <c r="AZ292" i="81"/>
  <c r="BA292" i="81"/>
  <c r="BB292" i="81"/>
  <c r="BC292" i="81"/>
  <c r="BD292" i="81"/>
  <c r="BE292" i="81"/>
  <c r="BF292" i="81"/>
  <c r="BG292" i="81"/>
  <c r="BH292" i="81"/>
  <c r="BI292" i="81"/>
  <c r="BJ292" i="81"/>
  <c r="BK292" i="81"/>
  <c r="BL292" i="81"/>
  <c r="BM292" i="81"/>
  <c r="BN292" i="81"/>
  <c r="BO292" i="81"/>
  <c r="BP292" i="81"/>
  <c r="BQ292" i="81"/>
  <c r="BS292" i="81"/>
  <c r="BT292" i="81"/>
  <c r="BU292" i="81"/>
  <c r="BV292" i="81"/>
  <c r="BW292" i="81"/>
  <c r="BX292" i="81"/>
  <c r="BY292" i="81"/>
  <c r="BZ292" i="81"/>
  <c r="CA292" i="81"/>
  <c r="CB292" i="81"/>
  <c r="CC292" i="81"/>
  <c r="CD292" i="81"/>
  <c r="CE292" i="81"/>
  <c r="CF292" i="81"/>
  <c r="CG292" i="81"/>
  <c r="CH292" i="81"/>
  <c r="G293" i="81"/>
  <c r="H293" i="81"/>
  <c r="I293" i="81"/>
  <c r="J293" i="81"/>
  <c r="K293" i="81"/>
  <c r="L293" i="81"/>
  <c r="M293" i="81"/>
  <c r="N293" i="81"/>
  <c r="O293" i="81"/>
  <c r="P293" i="81"/>
  <c r="Q293" i="81"/>
  <c r="R293" i="81"/>
  <c r="S293" i="81"/>
  <c r="T293" i="81"/>
  <c r="U293" i="81"/>
  <c r="V293" i="81"/>
  <c r="W293" i="81"/>
  <c r="X293" i="81"/>
  <c r="Y293" i="81"/>
  <c r="Z293" i="81"/>
  <c r="AA293" i="81"/>
  <c r="AB293" i="81"/>
  <c r="AC293" i="81"/>
  <c r="AD293" i="81"/>
  <c r="AE293" i="81"/>
  <c r="AF293" i="81"/>
  <c r="AG293" i="81"/>
  <c r="AH293" i="81"/>
  <c r="AI293" i="81"/>
  <c r="AJ293" i="81"/>
  <c r="AK293" i="81"/>
  <c r="AL293" i="81"/>
  <c r="AM293" i="81"/>
  <c r="AN293" i="81"/>
  <c r="AP293" i="81"/>
  <c r="AQ293" i="81"/>
  <c r="AR293" i="81"/>
  <c r="AS293" i="81"/>
  <c r="AT293" i="81"/>
  <c r="AU293" i="81"/>
  <c r="AV293" i="81"/>
  <c r="AW293" i="81"/>
  <c r="AX293" i="81"/>
  <c r="AY293" i="81"/>
  <c r="AZ293" i="81"/>
  <c r="BA293" i="81"/>
  <c r="BB293" i="81"/>
  <c r="BC293" i="81"/>
  <c r="BD293" i="81"/>
  <c r="BE293" i="81"/>
  <c r="BF293" i="81"/>
  <c r="BG293" i="81"/>
  <c r="BH293" i="81"/>
  <c r="BI293" i="81"/>
  <c r="BJ293" i="81"/>
  <c r="BK293" i="81"/>
  <c r="BL293" i="81"/>
  <c r="BM293" i="81"/>
  <c r="BN293" i="81"/>
  <c r="BO293" i="81"/>
  <c r="BP293" i="81"/>
  <c r="BQ293" i="81"/>
  <c r="BS293" i="81"/>
  <c r="BT293" i="81"/>
  <c r="BU293" i="81"/>
  <c r="BV293" i="81"/>
  <c r="BW293" i="81"/>
  <c r="BX293" i="81"/>
  <c r="BY293" i="81"/>
  <c r="BZ293" i="81"/>
  <c r="CA293" i="81"/>
  <c r="CB293" i="81"/>
  <c r="CC293" i="81"/>
  <c r="CD293" i="81"/>
  <c r="CE293" i="81"/>
  <c r="CF293" i="81"/>
  <c r="CG293" i="81"/>
  <c r="CH293" i="81"/>
  <c r="G294" i="81"/>
  <c r="H294" i="81"/>
  <c r="I294" i="81"/>
  <c r="J294" i="81"/>
  <c r="K294" i="81"/>
  <c r="L294" i="81"/>
  <c r="M294" i="81"/>
  <c r="N294" i="81"/>
  <c r="O294" i="81"/>
  <c r="P294" i="81"/>
  <c r="Q294" i="81"/>
  <c r="R294" i="81"/>
  <c r="S294" i="81"/>
  <c r="T294" i="81"/>
  <c r="U294" i="81"/>
  <c r="V294" i="81"/>
  <c r="W294" i="81"/>
  <c r="X294" i="81"/>
  <c r="Y294" i="81"/>
  <c r="Z294" i="81"/>
  <c r="AA294" i="81"/>
  <c r="AB294" i="81"/>
  <c r="AC294" i="81"/>
  <c r="AD294" i="81"/>
  <c r="AE294" i="81"/>
  <c r="AF294" i="81"/>
  <c r="AG294" i="81"/>
  <c r="AH294" i="81"/>
  <c r="AI294" i="81"/>
  <c r="AJ294" i="81"/>
  <c r="AK294" i="81"/>
  <c r="AL294" i="81"/>
  <c r="AM294" i="81"/>
  <c r="AN294" i="81"/>
  <c r="AP294" i="81"/>
  <c r="AQ294" i="81"/>
  <c r="AR294" i="81"/>
  <c r="AS294" i="81"/>
  <c r="AT294" i="81"/>
  <c r="AU294" i="81"/>
  <c r="AV294" i="81"/>
  <c r="AW294" i="81"/>
  <c r="AX294" i="81"/>
  <c r="AY294" i="81"/>
  <c r="AZ294" i="81"/>
  <c r="BA294" i="81"/>
  <c r="BB294" i="81"/>
  <c r="BC294" i="81"/>
  <c r="BD294" i="81"/>
  <c r="BE294" i="81"/>
  <c r="BF294" i="81"/>
  <c r="BG294" i="81"/>
  <c r="BH294" i="81"/>
  <c r="BI294" i="81"/>
  <c r="BJ294" i="81"/>
  <c r="BK294" i="81"/>
  <c r="BL294" i="81"/>
  <c r="BM294" i="81"/>
  <c r="BN294" i="81"/>
  <c r="BO294" i="81"/>
  <c r="BP294" i="81"/>
  <c r="BQ294" i="81"/>
  <c r="BS294" i="81"/>
  <c r="BT294" i="81"/>
  <c r="BU294" i="81"/>
  <c r="BV294" i="81"/>
  <c r="BW294" i="81"/>
  <c r="BX294" i="81"/>
  <c r="BY294" i="81"/>
  <c r="BZ294" i="81"/>
  <c r="CA294" i="81"/>
  <c r="CB294" i="81"/>
  <c r="CC294" i="81"/>
  <c r="CD294" i="81"/>
  <c r="CE294" i="81"/>
  <c r="CF294" i="81"/>
  <c r="CG294" i="81"/>
  <c r="CH294" i="81"/>
  <c r="G296" i="81"/>
  <c r="H296" i="81"/>
  <c r="I296" i="81"/>
  <c r="J296" i="81"/>
  <c r="K296" i="81"/>
  <c r="L296" i="81"/>
  <c r="M296" i="81"/>
  <c r="N296" i="81"/>
  <c r="O296" i="81"/>
  <c r="P296" i="81"/>
  <c r="Q296" i="81"/>
  <c r="R296" i="81"/>
  <c r="S296" i="81"/>
  <c r="T296" i="81"/>
  <c r="U296" i="81"/>
  <c r="V296" i="81"/>
  <c r="W296" i="81"/>
  <c r="X296" i="81"/>
  <c r="Y296" i="81"/>
  <c r="Z296" i="81"/>
  <c r="AA296" i="81"/>
  <c r="AB296" i="81"/>
  <c r="AC296" i="81"/>
  <c r="AD296" i="81"/>
  <c r="AE296" i="81"/>
  <c r="AF296" i="81"/>
  <c r="AG296" i="81"/>
  <c r="AH296" i="81"/>
  <c r="AI296" i="81"/>
  <c r="AJ296" i="81"/>
  <c r="AK296" i="81"/>
  <c r="AL296" i="81"/>
  <c r="AM296" i="81"/>
  <c r="AN296" i="81"/>
  <c r="AP296" i="81"/>
  <c r="AQ296" i="81"/>
  <c r="AR296" i="81"/>
  <c r="AS296" i="81"/>
  <c r="AT296" i="81"/>
  <c r="AU296" i="81"/>
  <c r="AV296" i="81"/>
  <c r="AW296" i="81"/>
  <c r="AX296" i="81"/>
  <c r="AY296" i="81"/>
  <c r="AZ296" i="81"/>
  <c r="BA296" i="81"/>
  <c r="BB296" i="81"/>
  <c r="BC296" i="81"/>
  <c r="BD296" i="81"/>
  <c r="BE296" i="81"/>
  <c r="BF296" i="81"/>
  <c r="BG296" i="81"/>
  <c r="BH296" i="81"/>
  <c r="BI296" i="81"/>
  <c r="BJ296" i="81"/>
  <c r="BK296" i="81"/>
  <c r="BL296" i="81"/>
  <c r="BM296" i="81"/>
  <c r="BN296" i="81"/>
  <c r="BO296" i="81"/>
  <c r="BP296" i="81"/>
  <c r="BQ296" i="81"/>
  <c r="BS296" i="81"/>
  <c r="BT296" i="81"/>
  <c r="BU296" i="81"/>
  <c r="BV296" i="81"/>
  <c r="BW296" i="81"/>
  <c r="BX296" i="81"/>
  <c r="BY296" i="81"/>
  <c r="BZ296" i="81"/>
  <c r="CA296" i="81"/>
  <c r="CB296" i="81"/>
  <c r="CC296" i="81"/>
  <c r="CD296" i="81"/>
  <c r="CE296" i="81"/>
  <c r="CF296" i="81"/>
  <c r="CG296" i="81"/>
  <c r="CH296" i="81"/>
  <c r="G297" i="81"/>
  <c r="H297" i="81"/>
  <c r="I297" i="81"/>
  <c r="J297" i="81"/>
  <c r="K297" i="81"/>
  <c r="L297" i="81"/>
  <c r="M297" i="81"/>
  <c r="N297" i="81"/>
  <c r="O297" i="81"/>
  <c r="P297" i="81"/>
  <c r="Q297" i="81"/>
  <c r="R297" i="81"/>
  <c r="S297" i="81"/>
  <c r="T297" i="81"/>
  <c r="U297" i="81"/>
  <c r="V297" i="81"/>
  <c r="W297" i="81"/>
  <c r="X297" i="81"/>
  <c r="Y297" i="81"/>
  <c r="Z297" i="81"/>
  <c r="AA297" i="81"/>
  <c r="AB297" i="81"/>
  <c r="AC297" i="81"/>
  <c r="AD297" i="81"/>
  <c r="AE297" i="81"/>
  <c r="AF297" i="81"/>
  <c r="AG297" i="81"/>
  <c r="AH297" i="81"/>
  <c r="AI297" i="81"/>
  <c r="AJ297" i="81"/>
  <c r="AK297" i="81"/>
  <c r="AL297" i="81"/>
  <c r="AM297" i="81"/>
  <c r="AN297" i="81"/>
  <c r="AP297" i="81"/>
  <c r="AQ297" i="81"/>
  <c r="AR297" i="81"/>
  <c r="AS297" i="81"/>
  <c r="AT297" i="81"/>
  <c r="AU297" i="81"/>
  <c r="AV297" i="81"/>
  <c r="AW297" i="81"/>
  <c r="AX297" i="81"/>
  <c r="AY297" i="81"/>
  <c r="AZ297" i="81"/>
  <c r="BA297" i="81"/>
  <c r="BB297" i="81"/>
  <c r="BC297" i="81"/>
  <c r="BD297" i="81"/>
  <c r="BE297" i="81"/>
  <c r="BF297" i="81"/>
  <c r="BG297" i="81"/>
  <c r="BH297" i="81"/>
  <c r="BI297" i="81"/>
  <c r="BJ297" i="81"/>
  <c r="BK297" i="81"/>
  <c r="BL297" i="81"/>
  <c r="BM297" i="81"/>
  <c r="BN297" i="81"/>
  <c r="BO297" i="81"/>
  <c r="BP297" i="81"/>
  <c r="BQ297" i="81"/>
  <c r="BS297" i="81"/>
  <c r="BT297" i="81"/>
  <c r="BU297" i="81"/>
  <c r="BV297" i="81"/>
  <c r="BW297" i="81"/>
  <c r="BX297" i="81"/>
  <c r="BY297" i="81"/>
  <c r="BZ297" i="81"/>
  <c r="CA297" i="81"/>
  <c r="CB297" i="81"/>
  <c r="CC297" i="81"/>
  <c r="CD297" i="81"/>
  <c r="CE297" i="81"/>
  <c r="CF297" i="81"/>
  <c r="CG297" i="81"/>
  <c r="CH297" i="81"/>
  <c r="G298" i="81"/>
  <c r="H298" i="81"/>
  <c r="I298" i="81"/>
  <c r="J298" i="81"/>
  <c r="K298" i="81"/>
  <c r="L298" i="81"/>
  <c r="M298" i="81"/>
  <c r="N298" i="81"/>
  <c r="O298" i="81"/>
  <c r="P298" i="81"/>
  <c r="Q298" i="81"/>
  <c r="R298" i="81"/>
  <c r="S298" i="81"/>
  <c r="T298" i="81"/>
  <c r="U298" i="81"/>
  <c r="V298" i="81"/>
  <c r="W298" i="81"/>
  <c r="X298" i="81"/>
  <c r="Y298" i="81"/>
  <c r="Z298" i="81"/>
  <c r="AA298" i="81"/>
  <c r="AB298" i="81"/>
  <c r="AC298" i="81"/>
  <c r="AD298" i="81"/>
  <c r="AE298" i="81"/>
  <c r="AF298" i="81"/>
  <c r="AG298" i="81"/>
  <c r="AH298" i="81"/>
  <c r="AI298" i="81"/>
  <c r="AJ298" i="81"/>
  <c r="AK298" i="81"/>
  <c r="AL298" i="81"/>
  <c r="AM298" i="81"/>
  <c r="AN298" i="81"/>
  <c r="AP298" i="81"/>
  <c r="AQ298" i="81"/>
  <c r="AR298" i="81"/>
  <c r="AS298" i="81"/>
  <c r="AT298" i="81"/>
  <c r="AU298" i="81"/>
  <c r="AV298" i="81"/>
  <c r="AW298" i="81"/>
  <c r="AX298" i="81"/>
  <c r="AY298" i="81"/>
  <c r="AZ298" i="81"/>
  <c r="BA298" i="81"/>
  <c r="BB298" i="81"/>
  <c r="BC298" i="81"/>
  <c r="BD298" i="81"/>
  <c r="BE298" i="81"/>
  <c r="BF298" i="81"/>
  <c r="BG298" i="81"/>
  <c r="BH298" i="81"/>
  <c r="BI298" i="81"/>
  <c r="BJ298" i="81"/>
  <c r="BK298" i="81"/>
  <c r="BL298" i="81"/>
  <c r="BM298" i="81"/>
  <c r="BN298" i="81"/>
  <c r="BO298" i="81"/>
  <c r="BP298" i="81"/>
  <c r="BQ298" i="81"/>
  <c r="BS298" i="81"/>
  <c r="BT298" i="81"/>
  <c r="BU298" i="81"/>
  <c r="BV298" i="81"/>
  <c r="BW298" i="81"/>
  <c r="BX298" i="81"/>
  <c r="BY298" i="81"/>
  <c r="BZ298" i="81"/>
  <c r="CA298" i="81"/>
  <c r="CB298" i="81"/>
  <c r="CC298" i="81"/>
  <c r="CD298" i="81"/>
  <c r="CE298" i="81"/>
  <c r="CF298" i="81"/>
  <c r="CG298" i="81"/>
  <c r="CH298" i="81"/>
  <c r="G299" i="81"/>
  <c r="H299" i="81"/>
  <c r="I299" i="81"/>
  <c r="J299" i="81"/>
  <c r="K299" i="81"/>
  <c r="L299" i="81"/>
  <c r="M299" i="81"/>
  <c r="N299" i="81"/>
  <c r="O299" i="81"/>
  <c r="P299" i="81"/>
  <c r="Q299" i="81"/>
  <c r="R299" i="81"/>
  <c r="S299" i="81"/>
  <c r="T299" i="81"/>
  <c r="U299" i="81"/>
  <c r="V299" i="81"/>
  <c r="W299" i="81"/>
  <c r="X299" i="81"/>
  <c r="Y299" i="81"/>
  <c r="Z299" i="81"/>
  <c r="AA299" i="81"/>
  <c r="AB299" i="81"/>
  <c r="AC299" i="81"/>
  <c r="AD299" i="81"/>
  <c r="AE299" i="81"/>
  <c r="AF299" i="81"/>
  <c r="AG299" i="81"/>
  <c r="AH299" i="81"/>
  <c r="AI299" i="81"/>
  <c r="AJ299" i="81"/>
  <c r="AK299" i="81"/>
  <c r="AL299" i="81"/>
  <c r="AM299" i="81"/>
  <c r="AN299" i="81"/>
  <c r="AP299" i="81"/>
  <c r="AQ299" i="81"/>
  <c r="AR299" i="81"/>
  <c r="AS299" i="81"/>
  <c r="AT299" i="81"/>
  <c r="AU299" i="81"/>
  <c r="AV299" i="81"/>
  <c r="AW299" i="81"/>
  <c r="AX299" i="81"/>
  <c r="AY299" i="81"/>
  <c r="AZ299" i="81"/>
  <c r="BA299" i="81"/>
  <c r="BB299" i="81"/>
  <c r="BC299" i="81"/>
  <c r="BD299" i="81"/>
  <c r="BE299" i="81"/>
  <c r="BF299" i="81"/>
  <c r="BG299" i="81"/>
  <c r="BH299" i="81"/>
  <c r="BI299" i="81"/>
  <c r="BJ299" i="81"/>
  <c r="BK299" i="81"/>
  <c r="BL299" i="81"/>
  <c r="BM299" i="81"/>
  <c r="BN299" i="81"/>
  <c r="BO299" i="81"/>
  <c r="BP299" i="81"/>
  <c r="BQ299" i="81"/>
  <c r="BS299" i="81"/>
  <c r="BT299" i="81"/>
  <c r="BU299" i="81"/>
  <c r="BV299" i="81"/>
  <c r="BW299" i="81"/>
  <c r="BX299" i="81"/>
  <c r="BY299" i="81"/>
  <c r="BZ299" i="81"/>
  <c r="CA299" i="81"/>
  <c r="CB299" i="81"/>
  <c r="CC299" i="81"/>
  <c r="CD299" i="81"/>
  <c r="CE299" i="81"/>
  <c r="CF299" i="81"/>
  <c r="CG299" i="81"/>
  <c r="CH299" i="81"/>
  <c r="BT7" i="81"/>
  <c r="BU7" i="81"/>
  <c r="BV7" i="81"/>
  <c r="BW7" i="81"/>
  <c r="BX7" i="81"/>
  <c r="BY7" i="81"/>
  <c r="BZ7" i="81"/>
  <c r="CA7" i="81"/>
  <c r="CB7" i="81"/>
  <c r="CC7" i="81"/>
  <c r="CD7" i="81"/>
  <c r="CE7" i="81"/>
  <c r="CF7" i="81"/>
  <c r="CG7" i="81"/>
  <c r="CH7" i="81"/>
  <c r="G302" i="81"/>
  <c r="CM187" i="81"/>
  <c r="CM183" i="81"/>
  <c r="CM160" i="81"/>
  <c r="CM146" i="81"/>
  <c r="CL129" i="81"/>
  <c r="CM120" i="81"/>
  <c r="CM111" i="81"/>
  <c r="CM109" i="81"/>
  <c r="CM93" i="81"/>
  <c r="CM74" i="81"/>
  <c r="CM71" i="81"/>
  <c r="CM64" i="81"/>
  <c r="CM52" i="81"/>
  <c r="CM42" i="81"/>
  <c r="CM22" i="81"/>
  <c r="CM18" i="81"/>
  <c r="CI9" i="53"/>
  <c r="CI11" i="53"/>
  <c r="CI12" i="53"/>
  <c r="CI15" i="53"/>
  <c r="CI16" i="53"/>
  <c r="CI17" i="53"/>
  <c r="CI18" i="53"/>
  <c r="CI19" i="53"/>
  <c r="CI21" i="53"/>
  <c r="CI22" i="53"/>
  <c r="CI24" i="53"/>
  <c r="CI25" i="53"/>
  <c r="CI26" i="53"/>
  <c r="CI27" i="53"/>
  <c r="CI28" i="53"/>
  <c r="CI29" i="53"/>
  <c r="CI32" i="53"/>
  <c r="CI33" i="53"/>
  <c r="CI34" i="53"/>
  <c r="CI35" i="53"/>
  <c r="CI36" i="53"/>
  <c r="CI37" i="53"/>
  <c r="CI38" i="53"/>
  <c r="CI39" i="53"/>
  <c r="CI40" i="53"/>
  <c r="CI41" i="53"/>
  <c r="CI42" i="53"/>
  <c r="CI43" i="53"/>
  <c r="CI45" i="53"/>
  <c r="CI47" i="53"/>
  <c r="CI48" i="53"/>
  <c r="CI49" i="53"/>
  <c r="CI51" i="53"/>
  <c r="CI52" i="53"/>
  <c r="CI53" i="53"/>
  <c r="CI54" i="53"/>
  <c r="CI55" i="53"/>
  <c r="CI57" i="53"/>
  <c r="CI58" i="53"/>
  <c r="CI59" i="53"/>
  <c r="CI60" i="53"/>
  <c r="CI61" i="53"/>
  <c r="CI62" i="53"/>
  <c r="CI63" i="53"/>
  <c r="CI64" i="53"/>
  <c r="CI65" i="53"/>
  <c r="CI66" i="53"/>
  <c r="CI67" i="53"/>
  <c r="CI68" i="53"/>
  <c r="CI69" i="53"/>
  <c r="CI70" i="53"/>
  <c r="CI71" i="53"/>
  <c r="CI72" i="53"/>
  <c r="CI73" i="53"/>
  <c r="CI74" i="53"/>
  <c r="CI75" i="53"/>
  <c r="CI76" i="53"/>
  <c r="CI77" i="53"/>
  <c r="CI78" i="53"/>
  <c r="CI79" i="53"/>
  <c r="CI80" i="53"/>
  <c r="CI81" i="53"/>
  <c r="CI82" i="53"/>
  <c r="CI83" i="53"/>
  <c r="CI84" i="53"/>
  <c r="CI85" i="53"/>
  <c r="CI86" i="53"/>
  <c r="CI87" i="53"/>
  <c r="CI88" i="53"/>
  <c r="CI89" i="53"/>
  <c r="CI90" i="53"/>
  <c r="CI91" i="53"/>
  <c r="CI92" i="53"/>
  <c r="CI93" i="53"/>
  <c r="CI94" i="53"/>
  <c r="CI95" i="53"/>
  <c r="CI96" i="53"/>
  <c r="CI97" i="53"/>
  <c r="CI98" i="53"/>
  <c r="CI99" i="53"/>
  <c r="CI100" i="53"/>
  <c r="CI101" i="53"/>
  <c r="CI102" i="53"/>
  <c r="CI103" i="53"/>
  <c r="CI104" i="53"/>
  <c r="CI105" i="53"/>
  <c r="CI106" i="53"/>
  <c r="CI107" i="53"/>
  <c r="CI108" i="53"/>
  <c r="CI109" i="53"/>
  <c r="CI110" i="53"/>
  <c r="CI111" i="53"/>
  <c r="CI112" i="53"/>
  <c r="CI114" i="53"/>
  <c r="CI115" i="53"/>
  <c r="CI116" i="53"/>
  <c r="CI117" i="53"/>
  <c r="CI118" i="53"/>
  <c r="CI119" i="53"/>
  <c r="CI120" i="53"/>
  <c r="CI121" i="53"/>
  <c r="CI122" i="53"/>
  <c r="CI123" i="53"/>
  <c r="CI124" i="53"/>
  <c r="CI125" i="53"/>
  <c r="CI126" i="53"/>
  <c r="CI127" i="53"/>
  <c r="CI128" i="53"/>
  <c r="CI129" i="53"/>
  <c r="CI130" i="53"/>
  <c r="CI131" i="53"/>
  <c r="CI132" i="53"/>
  <c r="CI133" i="53"/>
  <c r="CI134" i="53"/>
  <c r="CI135" i="53"/>
  <c r="CI136" i="53"/>
  <c r="CI137" i="53"/>
  <c r="CI138" i="53"/>
  <c r="CI139" i="53"/>
  <c r="CI140" i="53"/>
  <c r="CI141" i="53"/>
  <c r="CI142" i="53"/>
  <c r="CI143" i="53"/>
  <c r="CI144" i="53"/>
  <c r="CI145" i="53"/>
  <c r="CI146" i="53"/>
  <c r="CI147" i="53"/>
  <c r="CI148" i="53"/>
  <c r="CI149" i="53"/>
  <c r="CI150" i="53"/>
  <c r="CI151" i="53"/>
  <c r="CI152" i="53"/>
  <c r="CI153" i="53"/>
  <c r="CI154" i="53"/>
  <c r="CI155" i="53"/>
  <c r="CI156" i="53"/>
  <c r="CI157" i="53"/>
  <c r="CI158" i="53"/>
  <c r="CI159" i="53"/>
  <c r="CI160" i="53"/>
  <c r="CI161" i="53"/>
  <c r="CI162" i="53"/>
  <c r="CI163" i="53"/>
  <c r="CI165" i="53"/>
  <c r="CI167" i="53"/>
  <c r="CI168" i="53"/>
  <c r="CI169" i="53"/>
  <c r="CI170" i="53"/>
  <c r="CI171" i="53"/>
  <c r="CI172" i="53"/>
  <c r="CI174" i="53"/>
  <c r="CI175" i="53"/>
  <c r="CI176" i="53"/>
  <c r="CI177" i="53"/>
  <c r="CI178" i="53"/>
  <c r="CI179" i="53"/>
  <c r="CI180" i="53"/>
  <c r="CI181" i="53"/>
  <c r="CI182" i="53"/>
  <c r="CI183" i="53"/>
  <c r="CI184" i="53"/>
  <c r="CI185" i="53"/>
  <c r="CI186" i="53"/>
  <c r="CI187" i="53"/>
  <c r="CI190" i="53"/>
  <c r="CI191" i="53"/>
  <c r="CI192" i="53"/>
  <c r="CI193" i="53"/>
  <c r="CI194" i="53"/>
  <c r="CI195" i="53"/>
  <c r="CI196" i="53"/>
  <c r="CI197" i="53"/>
  <c r="CI198" i="53"/>
  <c r="CI199" i="53"/>
  <c r="CI200" i="53"/>
  <c r="CI201" i="53"/>
  <c r="CI202" i="53"/>
  <c r="CI203" i="53"/>
  <c r="CI204" i="53"/>
  <c r="CI205" i="53"/>
  <c r="CI206" i="53"/>
  <c r="CI207" i="53"/>
  <c r="CI208" i="53"/>
  <c r="CI209" i="53"/>
  <c r="CI210" i="53"/>
  <c r="CI211" i="53"/>
  <c r="CI212" i="53"/>
  <c r="CI213" i="53"/>
  <c r="CI214" i="53"/>
  <c r="CI215" i="53"/>
  <c r="CI216" i="53"/>
  <c r="CI217" i="53"/>
  <c r="CI218" i="53"/>
  <c r="CI219" i="53"/>
  <c r="CI220" i="53"/>
  <c r="CI221" i="53"/>
  <c r="CI222" i="53"/>
  <c r="CI223" i="53"/>
  <c r="CI224" i="53"/>
  <c r="CI225" i="53"/>
  <c r="CI226" i="53"/>
  <c r="CI227" i="53"/>
  <c r="CI228" i="53"/>
  <c r="CI229" i="53"/>
  <c r="CI230" i="53"/>
  <c r="CI231" i="53"/>
  <c r="CI234" i="53"/>
  <c r="CI235" i="53"/>
  <c r="CI237" i="53"/>
  <c r="CI239" i="53"/>
  <c r="CI241" i="53"/>
  <c r="CI242" i="53"/>
  <c r="CI243" i="53"/>
  <c r="CI245" i="53"/>
  <c r="CI246" i="53"/>
  <c r="CI247" i="53"/>
  <c r="CI249" i="53"/>
  <c r="CI250" i="53"/>
  <c r="CI251" i="53"/>
  <c r="CI252" i="53"/>
  <c r="CI253" i="53"/>
  <c r="CI254" i="53"/>
  <c r="CI255" i="53"/>
  <c r="CI256" i="53"/>
  <c r="CI257" i="53"/>
  <c r="CI258" i="53"/>
  <c r="CI259" i="53"/>
  <c r="CI260" i="53"/>
  <c r="CI261" i="53"/>
  <c r="CI262" i="53"/>
  <c r="CI263" i="53"/>
  <c r="CI264" i="53"/>
  <c r="CI265" i="53"/>
  <c r="CI266" i="53"/>
  <c r="CI267" i="53"/>
  <c r="CI268" i="53"/>
  <c r="CI269" i="53"/>
  <c r="CI270" i="53"/>
  <c r="CI271" i="53"/>
  <c r="CI272" i="53"/>
  <c r="CI273" i="53"/>
  <c r="CI274" i="53"/>
  <c r="CI275" i="53"/>
  <c r="CI276" i="53"/>
  <c r="CI277" i="53"/>
  <c r="CI278" i="53"/>
  <c r="CI279" i="53"/>
  <c r="CI280" i="53"/>
  <c r="CI281" i="53"/>
  <c r="CI282" i="53"/>
  <c r="CI283" i="53"/>
  <c r="CI284" i="53"/>
  <c r="CI285" i="53"/>
  <c r="CI286" i="53"/>
  <c r="CI287" i="53"/>
  <c r="CI288" i="53"/>
  <c r="CI289" i="53"/>
  <c r="CI290" i="53"/>
  <c r="CI291" i="53"/>
  <c r="CI292" i="53"/>
  <c r="CI293" i="53"/>
  <c r="CI294" i="53"/>
  <c r="CI296" i="53"/>
  <c r="CI297" i="53"/>
  <c r="CI298" i="53"/>
  <c r="CI299" i="53"/>
  <c r="CI9" i="61"/>
  <c r="CI11" i="61"/>
  <c r="CI12" i="61"/>
  <c r="CI12" i="81" s="1"/>
  <c r="CI15" i="61"/>
  <c r="CI15" i="81" s="1"/>
  <c r="CI16" i="61"/>
  <c r="CI17" i="61"/>
  <c r="CI18" i="61"/>
  <c r="CI18" i="81" s="1"/>
  <c r="CI19" i="61"/>
  <c r="CI19" i="81" s="1"/>
  <c r="CI21" i="61"/>
  <c r="CI22" i="61"/>
  <c r="CI24" i="61"/>
  <c r="CI24" i="81" s="1"/>
  <c r="CI25" i="61"/>
  <c r="CI25" i="81" s="1"/>
  <c r="CI26" i="61"/>
  <c r="CI27" i="61"/>
  <c r="CI28" i="61"/>
  <c r="CI28" i="81" s="1"/>
  <c r="CI29" i="61"/>
  <c r="CI29" i="81" s="1"/>
  <c r="CI32" i="61"/>
  <c r="CI33" i="61"/>
  <c r="CI34" i="61"/>
  <c r="CI34" i="81" s="1"/>
  <c r="CI35" i="61"/>
  <c r="CI35" i="81" s="1"/>
  <c r="CI36" i="61"/>
  <c r="CI37" i="61"/>
  <c r="CI38" i="61"/>
  <c r="CI38" i="81" s="1"/>
  <c r="CI39" i="61"/>
  <c r="CI39" i="81" s="1"/>
  <c r="CI40" i="61"/>
  <c r="CI41" i="61"/>
  <c r="CI42" i="61"/>
  <c r="CI42" i="81" s="1"/>
  <c r="CI43" i="61"/>
  <c r="CI43" i="81" s="1"/>
  <c r="CI45" i="61"/>
  <c r="CI47" i="61"/>
  <c r="CI48" i="61"/>
  <c r="CI48" i="81" s="1"/>
  <c r="CI49" i="61"/>
  <c r="CI49" i="81" s="1"/>
  <c r="CI51" i="61"/>
  <c r="CI52" i="61"/>
  <c r="CI53" i="61"/>
  <c r="CI54" i="61"/>
  <c r="CI54" i="81" s="1"/>
  <c r="CI55" i="61"/>
  <c r="CI57" i="61"/>
  <c r="CI58" i="61"/>
  <c r="CI59" i="61"/>
  <c r="CI59" i="81" s="1"/>
  <c r="CI60" i="61"/>
  <c r="CI61" i="61"/>
  <c r="CI62" i="61"/>
  <c r="CI63" i="61"/>
  <c r="CI63" i="81" s="1"/>
  <c r="CI64" i="61"/>
  <c r="CI65" i="61"/>
  <c r="CI66" i="61"/>
  <c r="CI67" i="61"/>
  <c r="CI67" i="81" s="1"/>
  <c r="CI68" i="61"/>
  <c r="CI69" i="61"/>
  <c r="CI70" i="61"/>
  <c r="CI71" i="61"/>
  <c r="CI71" i="81" s="1"/>
  <c r="CI72" i="61"/>
  <c r="CI73" i="61"/>
  <c r="CI74" i="61"/>
  <c r="CI75" i="61"/>
  <c r="CI75" i="81" s="1"/>
  <c r="CI76" i="61"/>
  <c r="CI77" i="61"/>
  <c r="CI78" i="61"/>
  <c r="CI79" i="61"/>
  <c r="CI79" i="81" s="1"/>
  <c r="CI80" i="61"/>
  <c r="CI81" i="61"/>
  <c r="CI82" i="61"/>
  <c r="CI83" i="61"/>
  <c r="CI83" i="81" s="1"/>
  <c r="CI84" i="61"/>
  <c r="CI85" i="61"/>
  <c r="CI86" i="61"/>
  <c r="CI87" i="61"/>
  <c r="CI87" i="81" s="1"/>
  <c r="CI88" i="61"/>
  <c r="CI89" i="61"/>
  <c r="CI90" i="61"/>
  <c r="CI91" i="61"/>
  <c r="CI91" i="81" s="1"/>
  <c r="CI92" i="61"/>
  <c r="CI93" i="61"/>
  <c r="CI94" i="61"/>
  <c r="CI95" i="61"/>
  <c r="CI95" i="81" s="1"/>
  <c r="CI96" i="61"/>
  <c r="CI97" i="61"/>
  <c r="CI98" i="61"/>
  <c r="CI99" i="61"/>
  <c r="CI99" i="81" s="1"/>
  <c r="CI100" i="61"/>
  <c r="CI101" i="61"/>
  <c r="CI102" i="61"/>
  <c r="CI103" i="61"/>
  <c r="CI103" i="81" s="1"/>
  <c r="CI104" i="61"/>
  <c r="CI105" i="61"/>
  <c r="CI106" i="61"/>
  <c r="CI107" i="61"/>
  <c r="CI107" i="81" s="1"/>
  <c r="CI108" i="61"/>
  <c r="CI109" i="61"/>
  <c r="CI110" i="61"/>
  <c r="CI111" i="61"/>
  <c r="CI111" i="81" s="1"/>
  <c r="CI112" i="61"/>
  <c r="CI114" i="61"/>
  <c r="CI115" i="61"/>
  <c r="CI116" i="61"/>
  <c r="CI116" i="81" s="1"/>
  <c r="CI117" i="61"/>
  <c r="CI118" i="61"/>
  <c r="CI119" i="61"/>
  <c r="CI120" i="61"/>
  <c r="CI120" i="81" s="1"/>
  <c r="CI121" i="61"/>
  <c r="CI122" i="61"/>
  <c r="CI123" i="61"/>
  <c r="CI124" i="61"/>
  <c r="CI125" i="61"/>
  <c r="CI126" i="61"/>
  <c r="CI127" i="61"/>
  <c r="CI128" i="61"/>
  <c r="CI128" i="81" s="1"/>
  <c r="CI129" i="61"/>
  <c r="CI130" i="61"/>
  <c r="CI131" i="61"/>
  <c r="CI132" i="61"/>
  <c r="CI132" i="81" s="1"/>
  <c r="CI133" i="61"/>
  <c r="CI134" i="61"/>
  <c r="CI135" i="61"/>
  <c r="CI136" i="61"/>
  <c r="CI136" i="81" s="1"/>
  <c r="CI137" i="61"/>
  <c r="CI138" i="61"/>
  <c r="CI139" i="61"/>
  <c r="CI140" i="61"/>
  <c r="CI140" i="81" s="1"/>
  <c r="CI141" i="61"/>
  <c r="CI142" i="61"/>
  <c r="CI143" i="61"/>
  <c r="CI144" i="61"/>
  <c r="CI144" i="81" s="1"/>
  <c r="CI145" i="61"/>
  <c r="CI146" i="61"/>
  <c r="CI147" i="61"/>
  <c r="CI148" i="61"/>
  <c r="CI148" i="81" s="1"/>
  <c r="CI149" i="61"/>
  <c r="CI150" i="61"/>
  <c r="CI151" i="61"/>
  <c r="CI152" i="61"/>
  <c r="CI152" i="81" s="1"/>
  <c r="CI153" i="61"/>
  <c r="CI154" i="61"/>
  <c r="CI155" i="61"/>
  <c r="CI156" i="61"/>
  <c r="CI156" i="81" s="1"/>
  <c r="CI157" i="61"/>
  <c r="CI158" i="61"/>
  <c r="CI159" i="61"/>
  <c r="CI160" i="61"/>
  <c r="CI160" i="81" s="1"/>
  <c r="CI161" i="61"/>
  <c r="CI162" i="61"/>
  <c r="CI163" i="61"/>
  <c r="CI165" i="61"/>
  <c r="CI165" i="81" s="1"/>
  <c r="CI167" i="61"/>
  <c r="CI168" i="61"/>
  <c r="CI169" i="61"/>
  <c r="CI169" i="81" s="1"/>
  <c r="CI170" i="61"/>
  <c r="CI170" i="81" s="1"/>
  <c r="CI171" i="61"/>
  <c r="CI172" i="61"/>
  <c r="CI174" i="61"/>
  <c r="CI174" i="81" s="1"/>
  <c r="CI175" i="61"/>
  <c r="CI175" i="81" s="1"/>
  <c r="CI176" i="61"/>
  <c r="CI177" i="61"/>
  <c r="CI178" i="61"/>
  <c r="CI178" i="81" s="1"/>
  <c r="CI179" i="61"/>
  <c r="CI179" i="81" s="1"/>
  <c r="CI180" i="61"/>
  <c r="CI181" i="61"/>
  <c r="CI182" i="61"/>
  <c r="CI182" i="81" s="1"/>
  <c r="CI183" i="61"/>
  <c r="CI183" i="81" s="1"/>
  <c r="CI184" i="61"/>
  <c r="CI185" i="61"/>
  <c r="CI186" i="61"/>
  <c r="CI186" i="81" s="1"/>
  <c r="CI187" i="61"/>
  <c r="CI187" i="81" s="1"/>
  <c r="CI190" i="61"/>
  <c r="CI191" i="61"/>
  <c r="CI192" i="61"/>
  <c r="CI192" i="81" s="1"/>
  <c r="CI193" i="61"/>
  <c r="CI194" i="61"/>
  <c r="CI195" i="61"/>
  <c r="CI196" i="61"/>
  <c r="CI196" i="81" s="1"/>
  <c r="CI197" i="61"/>
  <c r="CI198" i="61"/>
  <c r="CI199" i="61"/>
  <c r="CI200" i="61"/>
  <c r="CI200" i="81" s="1"/>
  <c r="CI201" i="61"/>
  <c r="CI202" i="61"/>
  <c r="CI203" i="61"/>
  <c r="CI204" i="61"/>
  <c r="CI204" i="81" s="1"/>
  <c r="CI205" i="61"/>
  <c r="CI206" i="61"/>
  <c r="CI207" i="61"/>
  <c r="CI208" i="61"/>
  <c r="CI208" i="81" s="1"/>
  <c r="CI209" i="61"/>
  <c r="CI210" i="61"/>
  <c r="CI211" i="61"/>
  <c r="CI212" i="61"/>
  <c r="CI212" i="81" s="1"/>
  <c r="CI213" i="61"/>
  <c r="CI214" i="61"/>
  <c r="CI215" i="61"/>
  <c r="CI216" i="61"/>
  <c r="CI216" i="81" s="1"/>
  <c r="CI217" i="61"/>
  <c r="CI218" i="61"/>
  <c r="CI219" i="61"/>
  <c r="CI220" i="61"/>
  <c r="CI220" i="81" s="1"/>
  <c r="CI221" i="61"/>
  <c r="CI222" i="61"/>
  <c r="CI223" i="61"/>
  <c r="CI224" i="61"/>
  <c r="CI224" i="81" s="1"/>
  <c r="CI225" i="61"/>
  <c r="CI226" i="61"/>
  <c r="CI227" i="61"/>
  <c r="CI228" i="61"/>
  <c r="CI228" i="81" s="1"/>
  <c r="CI229" i="61"/>
  <c r="CI230" i="61"/>
  <c r="CI231" i="61"/>
  <c r="CI234" i="61"/>
  <c r="CI235" i="61"/>
  <c r="CI235" i="81" s="1"/>
  <c r="CI237" i="61"/>
  <c r="CI239" i="61"/>
  <c r="CI241" i="61"/>
  <c r="CI241" i="81" s="1"/>
  <c r="CI242" i="61"/>
  <c r="CI242" i="81" s="1"/>
  <c r="CI243" i="61"/>
  <c r="CI245" i="61"/>
  <c r="CI246" i="61"/>
  <c r="CI246" i="81" s="1"/>
  <c r="CI247" i="61"/>
  <c r="CI247" i="81" s="1"/>
  <c r="CI249" i="61"/>
  <c r="CI250" i="61"/>
  <c r="CI251" i="61"/>
  <c r="CI251" i="81" s="1"/>
  <c r="CI252" i="61"/>
  <c r="CI252" i="81" s="1"/>
  <c r="CI253" i="61"/>
  <c r="CI254" i="61"/>
  <c r="CI255" i="61"/>
  <c r="CI255" i="81" s="1"/>
  <c r="CI256" i="61"/>
  <c r="CI256" i="81" s="1"/>
  <c r="CI257" i="61"/>
  <c r="CI258" i="61"/>
  <c r="CI259" i="61"/>
  <c r="CI259" i="81" s="1"/>
  <c r="CI260" i="61"/>
  <c r="CI260" i="81" s="1"/>
  <c r="CI261" i="61"/>
  <c r="CI262" i="61"/>
  <c r="CI263" i="61"/>
  <c r="CI263" i="81" s="1"/>
  <c r="CI264" i="61"/>
  <c r="CI264" i="81" s="1"/>
  <c r="CI265" i="61"/>
  <c r="CI266" i="61"/>
  <c r="CI267" i="61"/>
  <c r="CI267" i="81" s="1"/>
  <c r="CI268" i="61"/>
  <c r="CI268" i="81" s="1"/>
  <c r="CI269" i="61"/>
  <c r="CI270" i="61"/>
  <c r="CI271" i="61"/>
  <c r="CI271" i="81" s="1"/>
  <c r="CI272" i="61"/>
  <c r="CI272" i="81" s="1"/>
  <c r="CI273" i="61"/>
  <c r="CI274" i="61"/>
  <c r="CI275" i="61"/>
  <c r="CI275" i="81" s="1"/>
  <c r="CI276" i="61"/>
  <c r="CI276" i="81" s="1"/>
  <c r="CI277" i="61"/>
  <c r="CI278" i="61"/>
  <c r="CI279" i="61"/>
  <c r="CI279" i="81" s="1"/>
  <c r="CI280" i="61"/>
  <c r="CI280" i="81" s="1"/>
  <c r="CI281" i="61"/>
  <c r="CI282" i="61"/>
  <c r="CI283" i="61"/>
  <c r="CI283" i="81" s="1"/>
  <c r="CI284" i="61"/>
  <c r="CI284" i="81" s="1"/>
  <c r="CI285" i="61"/>
  <c r="CI286" i="61"/>
  <c r="CI287" i="61"/>
  <c r="CI287" i="81" s="1"/>
  <c r="CI288" i="61"/>
  <c r="CI288" i="81" s="1"/>
  <c r="CI289" i="61"/>
  <c r="CI290" i="61"/>
  <c r="CI291" i="61"/>
  <c r="CI291" i="81" s="1"/>
  <c r="CI292" i="61"/>
  <c r="CI292" i="81" s="1"/>
  <c r="CI293" i="61"/>
  <c r="CI294" i="61"/>
  <c r="CI296" i="61"/>
  <c r="CI296" i="81" s="1"/>
  <c r="CI297" i="61"/>
  <c r="CI297" i="81" s="1"/>
  <c r="CI298" i="61"/>
  <c r="CI299" i="61"/>
  <c r="CH295" i="61"/>
  <c r="CG295" i="61"/>
  <c r="CG295" i="81" s="1"/>
  <c r="CF295" i="61"/>
  <c r="CE295" i="61"/>
  <c r="CD295" i="61"/>
  <c r="CC295" i="61"/>
  <c r="CC295" i="81" s="1"/>
  <c r="CB295" i="61"/>
  <c r="CA295" i="61"/>
  <c r="BZ295" i="61"/>
  <c r="BY295" i="61"/>
  <c r="BY295" i="81" s="1"/>
  <c r="BX295" i="61"/>
  <c r="BW295" i="61"/>
  <c r="BV295" i="61"/>
  <c r="BU295" i="61"/>
  <c r="BU295" i="81" s="1"/>
  <c r="BT295" i="61"/>
  <c r="BS295" i="61"/>
  <c r="CH248" i="61"/>
  <c r="CG248" i="61"/>
  <c r="CG248" i="81" s="1"/>
  <c r="CF248" i="61"/>
  <c r="CE248" i="61"/>
  <c r="CD248" i="61"/>
  <c r="CC248" i="61"/>
  <c r="CC248" i="81" s="1"/>
  <c r="CB248" i="61"/>
  <c r="CA248" i="61"/>
  <c r="BZ248" i="61"/>
  <c r="BY248" i="61"/>
  <c r="BY248" i="81" s="1"/>
  <c r="BX248" i="61"/>
  <c r="BW248" i="61"/>
  <c r="BV248" i="61"/>
  <c r="BU248" i="61"/>
  <c r="BU248" i="81" s="1"/>
  <c r="BT248" i="61"/>
  <c r="BS248" i="61"/>
  <c r="CH244" i="61"/>
  <c r="CG244" i="61"/>
  <c r="CG244" i="81" s="1"/>
  <c r="CF244" i="61"/>
  <c r="CE244" i="61"/>
  <c r="CD244" i="61"/>
  <c r="CC244" i="61"/>
  <c r="CC244" i="81" s="1"/>
  <c r="CB244" i="61"/>
  <c r="CA244" i="61"/>
  <c r="BZ244" i="61"/>
  <c r="BY244" i="61"/>
  <c r="BY244" i="81" s="1"/>
  <c r="BX244" i="61"/>
  <c r="BW244" i="61"/>
  <c r="BV244" i="61"/>
  <c r="BU244" i="61"/>
  <c r="BU244" i="81" s="1"/>
  <c r="BT244" i="61"/>
  <c r="BS244" i="61"/>
  <c r="CH240" i="61"/>
  <c r="CG240" i="61"/>
  <c r="CG240" i="81" s="1"/>
  <c r="CF240" i="61"/>
  <c r="CE240" i="61"/>
  <c r="CD240" i="61"/>
  <c r="CC240" i="61"/>
  <c r="CC240" i="81" s="1"/>
  <c r="CB240" i="61"/>
  <c r="CA240" i="61"/>
  <c r="BZ240" i="61"/>
  <c r="BY240" i="61"/>
  <c r="BY240" i="81" s="1"/>
  <c r="BX240" i="61"/>
  <c r="BW240" i="61"/>
  <c r="BV240" i="61"/>
  <c r="BU240" i="61"/>
  <c r="BU240" i="81" s="1"/>
  <c r="BT240" i="61"/>
  <c r="BS240" i="61"/>
  <c r="CH238" i="61"/>
  <c r="CG238" i="61"/>
  <c r="CG238" i="81" s="1"/>
  <c r="CF238" i="61"/>
  <c r="CE238" i="61"/>
  <c r="CD238" i="61"/>
  <c r="CC238" i="61"/>
  <c r="CC238" i="81" s="1"/>
  <c r="CB238" i="61"/>
  <c r="CA238" i="61"/>
  <c r="BZ238" i="61"/>
  <c r="BY238" i="61"/>
  <c r="BY238" i="81" s="1"/>
  <c r="BX238" i="61"/>
  <c r="BW238" i="61"/>
  <c r="BV238" i="61"/>
  <c r="BU238" i="61"/>
  <c r="BT238" i="61"/>
  <c r="BS238" i="61"/>
  <c r="CH236" i="61"/>
  <c r="CG236" i="61"/>
  <c r="CF236" i="61"/>
  <c r="CE236" i="61"/>
  <c r="CD236" i="61"/>
  <c r="CC236" i="61"/>
  <c r="CB236" i="61"/>
  <c r="CA236" i="61"/>
  <c r="BZ236" i="61"/>
  <c r="BY236" i="61"/>
  <c r="BX236" i="61"/>
  <c r="BW236" i="61"/>
  <c r="BV236" i="61"/>
  <c r="BU236" i="61"/>
  <c r="BT236" i="61"/>
  <c r="BS236" i="61"/>
  <c r="CH233" i="61"/>
  <c r="CG233" i="61"/>
  <c r="CF233" i="61"/>
  <c r="CE233" i="61"/>
  <c r="CD233" i="61"/>
  <c r="CC233" i="61"/>
  <c r="CB233" i="61"/>
  <c r="CB232" i="61" s="1"/>
  <c r="CA233" i="61"/>
  <c r="BZ233" i="61"/>
  <c r="BY233" i="61"/>
  <c r="BX233" i="61"/>
  <c r="BX232" i="61" s="1"/>
  <c r="BW233" i="61"/>
  <c r="BV233" i="61"/>
  <c r="BU233" i="61"/>
  <c r="BT233" i="61"/>
  <c r="BS233" i="61"/>
  <c r="CH232" i="61"/>
  <c r="CG232" i="61"/>
  <c r="CF232" i="61"/>
  <c r="CE232" i="61"/>
  <c r="BV232" i="61"/>
  <c r="BT232" i="61"/>
  <c r="CH189" i="61"/>
  <c r="CG189" i="61"/>
  <c r="CF189" i="61"/>
  <c r="CE189" i="61"/>
  <c r="CD189" i="61"/>
  <c r="CC189" i="61"/>
  <c r="CB189" i="61"/>
  <c r="CA189" i="61"/>
  <c r="BZ189" i="61"/>
  <c r="BY189" i="61"/>
  <c r="BX189" i="61"/>
  <c r="BW189" i="61"/>
  <c r="BV189" i="61"/>
  <c r="BU189" i="61"/>
  <c r="BT189" i="61"/>
  <c r="BS189" i="61"/>
  <c r="CH173" i="61"/>
  <c r="CG173" i="61"/>
  <c r="CF173" i="61"/>
  <c r="CE173" i="61"/>
  <c r="CD173" i="61"/>
  <c r="CC173" i="61"/>
  <c r="CB173" i="61"/>
  <c r="CA173" i="61"/>
  <c r="BZ173" i="61"/>
  <c r="BY173" i="61"/>
  <c r="BX173" i="61"/>
  <c r="BW173" i="61"/>
  <c r="BV173" i="61"/>
  <c r="BU173" i="61"/>
  <c r="BT173" i="61"/>
  <c r="BS173" i="61"/>
  <c r="CH166" i="61"/>
  <c r="CG166" i="61"/>
  <c r="CF166" i="61"/>
  <c r="CE166" i="61"/>
  <c r="CD166" i="61"/>
  <c r="CC166" i="61"/>
  <c r="CB166" i="61"/>
  <c r="CA166" i="61"/>
  <c r="BZ166" i="61"/>
  <c r="BY166" i="61"/>
  <c r="BX166" i="61"/>
  <c r="BW166" i="61"/>
  <c r="BV166" i="61"/>
  <c r="BU166" i="61"/>
  <c r="BT166" i="61"/>
  <c r="BS166" i="61"/>
  <c r="CH164" i="61"/>
  <c r="CG164" i="61"/>
  <c r="CF164" i="61"/>
  <c r="CE164" i="61"/>
  <c r="CD164" i="61"/>
  <c r="CC164" i="61"/>
  <c r="CB164" i="61"/>
  <c r="CA164" i="61"/>
  <c r="BZ164" i="61"/>
  <c r="BY164" i="61"/>
  <c r="BX164" i="61"/>
  <c r="BW164" i="61"/>
  <c r="BV164" i="61"/>
  <c r="BU164" i="61"/>
  <c r="BT164" i="61"/>
  <c r="BS164" i="61"/>
  <c r="CH113" i="61"/>
  <c r="CG113" i="61"/>
  <c r="CF113" i="61"/>
  <c r="CE113" i="61"/>
  <c r="CD113" i="61"/>
  <c r="CC113" i="61"/>
  <c r="CB113" i="61"/>
  <c r="CA113" i="61"/>
  <c r="BZ113" i="61"/>
  <c r="BY113" i="61"/>
  <c r="BX113" i="61"/>
  <c r="BW113" i="61"/>
  <c r="BV113" i="61"/>
  <c r="BU113" i="61"/>
  <c r="BT113" i="61"/>
  <c r="BS113" i="61"/>
  <c r="CH56" i="61"/>
  <c r="CG56" i="61"/>
  <c r="CF56" i="61"/>
  <c r="CE56" i="61"/>
  <c r="CD56" i="61"/>
  <c r="CC56" i="61"/>
  <c r="CB56" i="61"/>
  <c r="CA56" i="61"/>
  <c r="BZ56" i="61"/>
  <c r="BY56" i="61"/>
  <c r="BX56" i="61"/>
  <c r="BW56" i="61"/>
  <c r="BV56" i="61"/>
  <c r="BU56" i="61"/>
  <c r="BT56" i="61"/>
  <c r="BS56" i="61"/>
  <c r="CH50" i="61"/>
  <c r="CG50" i="61"/>
  <c r="CF50" i="61"/>
  <c r="CE50" i="61"/>
  <c r="CD50" i="61"/>
  <c r="CC50" i="61"/>
  <c r="CB50" i="61"/>
  <c r="CA50" i="61"/>
  <c r="BZ50" i="61"/>
  <c r="BY50" i="61"/>
  <c r="BX50" i="61"/>
  <c r="BW50" i="61"/>
  <c r="BV50" i="61"/>
  <c r="BU50" i="61"/>
  <c r="BT50" i="61"/>
  <c r="BS50" i="61"/>
  <c r="CH46" i="61"/>
  <c r="CG46" i="61"/>
  <c r="CF46" i="61"/>
  <c r="CE46" i="61"/>
  <c r="CD46" i="61"/>
  <c r="CC46" i="61"/>
  <c r="CB46" i="61"/>
  <c r="CA46" i="61"/>
  <c r="BZ46" i="61"/>
  <c r="BY46" i="61"/>
  <c r="BX46" i="61"/>
  <c r="BW46" i="61"/>
  <c r="BV46" i="61"/>
  <c r="BU46" i="61"/>
  <c r="BT46" i="61"/>
  <c r="BS46" i="61"/>
  <c r="CH44" i="61"/>
  <c r="CG44" i="61"/>
  <c r="CF44" i="61"/>
  <c r="CE44" i="61"/>
  <c r="CD44" i="61"/>
  <c r="CC44" i="61"/>
  <c r="CB44" i="61"/>
  <c r="CA44" i="61"/>
  <c r="BZ44" i="61"/>
  <c r="BY44" i="61"/>
  <c r="BX44" i="61"/>
  <c r="BW44" i="61"/>
  <c r="BV44" i="61"/>
  <c r="BU44" i="61"/>
  <c r="BT44" i="61"/>
  <c r="BS44" i="61"/>
  <c r="CH31" i="61"/>
  <c r="CG31" i="61"/>
  <c r="CF31" i="61"/>
  <c r="CE31" i="61"/>
  <c r="CD31" i="61"/>
  <c r="CC31" i="61"/>
  <c r="CB31" i="61"/>
  <c r="CA31" i="61"/>
  <c r="BZ31" i="61"/>
  <c r="BY31" i="61"/>
  <c r="BX31" i="61"/>
  <c r="BW31" i="61"/>
  <c r="BV31" i="61"/>
  <c r="BU31" i="61"/>
  <c r="BT31" i="61"/>
  <c r="BS31" i="61"/>
  <c r="CH30" i="61"/>
  <c r="CG30" i="61"/>
  <c r="CF30" i="61"/>
  <c r="CE30" i="61"/>
  <c r="CD30" i="61"/>
  <c r="CC30" i="61"/>
  <c r="CB30" i="61"/>
  <c r="CA30" i="61"/>
  <c r="BZ30" i="61"/>
  <c r="BY30" i="61"/>
  <c r="BX30" i="61"/>
  <c r="BW30" i="61"/>
  <c r="BV30" i="61"/>
  <c r="BU30" i="61"/>
  <c r="BT30" i="61"/>
  <c r="BS30" i="61"/>
  <c r="CH23" i="61"/>
  <c r="CG23" i="61"/>
  <c r="CF23" i="61"/>
  <c r="CE23" i="61"/>
  <c r="CD23" i="61"/>
  <c r="CC23" i="61"/>
  <c r="CB23" i="61"/>
  <c r="CA23" i="61"/>
  <c r="BZ23" i="61"/>
  <c r="BY23" i="61"/>
  <c r="BX23" i="61"/>
  <c r="BW23" i="61"/>
  <c r="BV23" i="61"/>
  <c r="BU23" i="61"/>
  <c r="BT23" i="61"/>
  <c r="BS23" i="61"/>
  <c r="CH20" i="61"/>
  <c r="CG20" i="61"/>
  <c r="CF20" i="61"/>
  <c r="CE20" i="61"/>
  <c r="CD20" i="61"/>
  <c r="CC20" i="61"/>
  <c r="CB20" i="61"/>
  <c r="CA20" i="61"/>
  <c r="BZ20" i="61"/>
  <c r="BY20" i="61"/>
  <c r="BX20" i="61"/>
  <c r="BW20" i="61"/>
  <c r="BV20" i="61"/>
  <c r="BU20" i="61"/>
  <c r="BT20" i="61"/>
  <c r="BS20" i="61"/>
  <c r="CH14" i="61"/>
  <c r="CG14" i="61"/>
  <c r="CG13" i="61" s="1"/>
  <c r="CF14" i="61"/>
  <c r="CE14" i="61"/>
  <c r="CD14" i="61"/>
  <c r="CC14" i="61"/>
  <c r="CB14" i="61"/>
  <c r="CA14" i="61"/>
  <c r="BZ14" i="61"/>
  <c r="BY14" i="61"/>
  <c r="BX14" i="61"/>
  <c r="BW14" i="61"/>
  <c r="BV14" i="61"/>
  <c r="BU14" i="61"/>
  <c r="BT14" i="61"/>
  <c r="BS14" i="61"/>
  <c r="CH13" i="61"/>
  <c r="BS10" i="61"/>
  <c r="BS8" i="61"/>
  <c r="CH295" i="53"/>
  <c r="CG295" i="53"/>
  <c r="CF295" i="53"/>
  <c r="CE295" i="53"/>
  <c r="CD295" i="53"/>
  <c r="CC295" i="53"/>
  <c r="CB295" i="53"/>
  <c r="CA295" i="53"/>
  <c r="BZ295" i="53"/>
  <c r="BY295" i="53"/>
  <c r="BX295" i="53"/>
  <c r="BW295" i="53"/>
  <c r="BV295" i="53"/>
  <c r="BU295" i="53"/>
  <c r="BT295" i="53"/>
  <c r="BS295" i="53"/>
  <c r="CH248" i="53"/>
  <c r="CG248" i="53"/>
  <c r="CF248" i="53"/>
  <c r="CE248" i="53"/>
  <c r="CD248" i="53"/>
  <c r="CC248" i="53"/>
  <c r="CB248" i="53"/>
  <c r="CA248" i="53"/>
  <c r="BZ248" i="53"/>
  <c r="BY248" i="53"/>
  <c r="BX248" i="53"/>
  <c r="BW248" i="53"/>
  <c r="BV248" i="53"/>
  <c r="BU248" i="53"/>
  <c r="BT248" i="53"/>
  <c r="BS248" i="53"/>
  <c r="CH244" i="53"/>
  <c r="CG244" i="53"/>
  <c r="CF244" i="53"/>
  <c r="CE244" i="53"/>
  <c r="CD244" i="53"/>
  <c r="CC244" i="53"/>
  <c r="CB244" i="53"/>
  <c r="CA244" i="53"/>
  <c r="BZ244" i="53"/>
  <c r="BY244" i="53"/>
  <c r="BX244" i="53"/>
  <c r="BW244" i="53"/>
  <c r="BV244" i="53"/>
  <c r="BU244" i="53"/>
  <c r="BT244" i="53"/>
  <c r="BS244" i="53"/>
  <c r="CH240" i="53"/>
  <c r="CG240" i="53"/>
  <c r="CF240" i="53"/>
  <c r="CE240" i="53"/>
  <c r="CD240" i="53"/>
  <c r="CC240" i="53"/>
  <c r="CB240" i="53"/>
  <c r="CA240" i="53"/>
  <c r="BZ240" i="53"/>
  <c r="BY240" i="53"/>
  <c r="BX240" i="53"/>
  <c r="BW240" i="53"/>
  <c r="BV240" i="53"/>
  <c r="BU240" i="53"/>
  <c r="BT240" i="53"/>
  <c r="BS240" i="53"/>
  <c r="CH238" i="53"/>
  <c r="CG238" i="53"/>
  <c r="CF238" i="53"/>
  <c r="CE238" i="53"/>
  <c r="CD238" i="53"/>
  <c r="CC238" i="53"/>
  <c r="CB238" i="53"/>
  <c r="CA238" i="53"/>
  <c r="BZ238" i="53"/>
  <c r="BY238" i="53"/>
  <c r="BX238" i="53"/>
  <c r="BW238" i="53"/>
  <c r="BV238" i="53"/>
  <c r="BU238" i="53"/>
  <c r="BT238" i="53"/>
  <c r="BS238" i="53"/>
  <c r="CH236" i="53"/>
  <c r="CG236" i="53"/>
  <c r="CF236" i="53"/>
  <c r="CE236" i="53"/>
  <c r="CD236" i="53"/>
  <c r="CC236" i="53"/>
  <c r="CB236" i="53"/>
  <c r="CA236" i="53"/>
  <c r="BZ236" i="53"/>
  <c r="BY236" i="53"/>
  <c r="BX236" i="53"/>
  <c r="BW236" i="53"/>
  <c r="BV236" i="53"/>
  <c r="BU236" i="53"/>
  <c r="BT236" i="53"/>
  <c r="BS236" i="53"/>
  <c r="CH233" i="53"/>
  <c r="CG233" i="53"/>
  <c r="CF233" i="53"/>
  <c r="CE233" i="53"/>
  <c r="CD233" i="53"/>
  <c r="CC233" i="53"/>
  <c r="CB233" i="53"/>
  <c r="CA233" i="53"/>
  <c r="BZ233" i="53"/>
  <c r="BY233" i="53"/>
  <c r="BX233" i="53"/>
  <c r="BW233" i="53"/>
  <c r="BV233" i="53"/>
  <c r="BU233" i="53"/>
  <c r="BT233" i="53"/>
  <c r="BS233" i="53"/>
  <c r="CH232" i="53"/>
  <c r="CG232" i="53"/>
  <c r="CF232" i="53"/>
  <c r="CE232" i="53"/>
  <c r="CD232" i="53"/>
  <c r="CC232" i="53"/>
  <c r="CB232" i="53"/>
  <c r="CA232" i="53"/>
  <c r="BZ232" i="53"/>
  <c r="BY232" i="53"/>
  <c r="BX232" i="53"/>
  <c r="BW232" i="53"/>
  <c r="BV232" i="53"/>
  <c r="BU232" i="53"/>
  <c r="BT232" i="53"/>
  <c r="BS232" i="53"/>
  <c r="CH189" i="53"/>
  <c r="CG189" i="53"/>
  <c r="CF189" i="53"/>
  <c r="CE189" i="53"/>
  <c r="CD189" i="53"/>
  <c r="CC189" i="53"/>
  <c r="CB189" i="53"/>
  <c r="CA189" i="53"/>
  <c r="BZ189" i="53"/>
  <c r="BZ188" i="53" s="1"/>
  <c r="BY189" i="53"/>
  <c r="BX189" i="53"/>
  <c r="BW189" i="53"/>
  <c r="BW188" i="53" s="1"/>
  <c r="BV189" i="53"/>
  <c r="BV188" i="53" s="1"/>
  <c r="BU189" i="53"/>
  <c r="BT189" i="53"/>
  <c r="BS189" i="53"/>
  <c r="CH188" i="53"/>
  <c r="CG188" i="53"/>
  <c r="CF188" i="53"/>
  <c r="CE188" i="53"/>
  <c r="CD188" i="53"/>
  <c r="CC188" i="53"/>
  <c r="CB188" i="53"/>
  <c r="CA188" i="53"/>
  <c r="BY188" i="53"/>
  <c r="BX188" i="53"/>
  <c r="BU188" i="53"/>
  <c r="BT188" i="53"/>
  <c r="BS188" i="53"/>
  <c r="CH173" i="53"/>
  <c r="CG173" i="53"/>
  <c r="CF173" i="53"/>
  <c r="CE173" i="53"/>
  <c r="CD173" i="53"/>
  <c r="CC173" i="53"/>
  <c r="CB173" i="53"/>
  <c r="CA173" i="53"/>
  <c r="BZ173" i="53"/>
  <c r="BY173" i="53"/>
  <c r="BX173" i="53"/>
  <c r="BW173" i="53"/>
  <c r="BV173" i="53"/>
  <c r="BU173" i="53"/>
  <c r="BT173" i="53"/>
  <c r="BS173" i="53"/>
  <c r="CH166" i="53"/>
  <c r="CG166" i="53"/>
  <c r="CF166" i="53"/>
  <c r="CE166" i="53"/>
  <c r="CD166" i="53"/>
  <c r="CC166" i="53"/>
  <c r="CB166" i="53"/>
  <c r="CA166" i="53"/>
  <c r="BZ166" i="53"/>
  <c r="BY166" i="53"/>
  <c r="BX166" i="53"/>
  <c r="BW166" i="53"/>
  <c r="BV166" i="53"/>
  <c r="BU166" i="53"/>
  <c r="BT166" i="53"/>
  <c r="BS166" i="53"/>
  <c r="CH164" i="53"/>
  <c r="CG164" i="53"/>
  <c r="CF164" i="53"/>
  <c r="CE164" i="53"/>
  <c r="CD164" i="53"/>
  <c r="CC164" i="53"/>
  <c r="CB164" i="53"/>
  <c r="CA164" i="53"/>
  <c r="BZ164" i="53"/>
  <c r="BY164" i="53"/>
  <c r="BX164" i="53"/>
  <c r="BW164" i="53"/>
  <c r="BV164" i="53"/>
  <c r="BU164" i="53"/>
  <c r="BT164" i="53"/>
  <c r="BS164" i="53"/>
  <c r="CH113" i="53"/>
  <c r="CG113" i="53"/>
  <c r="CF113" i="53"/>
  <c r="CE113" i="53"/>
  <c r="CD113" i="53"/>
  <c r="CC113" i="53"/>
  <c r="CB113" i="53"/>
  <c r="CA113" i="53"/>
  <c r="BZ113" i="53"/>
  <c r="BY113" i="53"/>
  <c r="BX113" i="53"/>
  <c r="BW113" i="53"/>
  <c r="BV113" i="53"/>
  <c r="BU113" i="53"/>
  <c r="BT113" i="53"/>
  <c r="BS113" i="53"/>
  <c r="CH56" i="53"/>
  <c r="CG56" i="53"/>
  <c r="CF56" i="53"/>
  <c r="CE56" i="53"/>
  <c r="CD56" i="53"/>
  <c r="CC56" i="53"/>
  <c r="CB56" i="53"/>
  <c r="CA56" i="53"/>
  <c r="BZ56" i="53"/>
  <c r="BY56" i="53"/>
  <c r="BX56" i="53"/>
  <c r="BW56" i="53"/>
  <c r="BV56" i="53"/>
  <c r="BU56" i="53"/>
  <c r="BT56" i="53"/>
  <c r="BS56" i="53"/>
  <c r="CH50" i="53"/>
  <c r="CG50" i="53"/>
  <c r="CF50" i="53"/>
  <c r="CE50" i="53"/>
  <c r="CD50" i="53"/>
  <c r="CC50" i="53"/>
  <c r="CB50" i="53"/>
  <c r="CA50" i="53"/>
  <c r="BZ50" i="53"/>
  <c r="BY50" i="53"/>
  <c r="BX50" i="53"/>
  <c r="BW50" i="53"/>
  <c r="BV50" i="53"/>
  <c r="BU50" i="53"/>
  <c r="BT50" i="53"/>
  <c r="BS50" i="53"/>
  <c r="CH46" i="53"/>
  <c r="CG46" i="53"/>
  <c r="CF46" i="53"/>
  <c r="CE46" i="53"/>
  <c r="CD46" i="53"/>
  <c r="CC46" i="53"/>
  <c r="CB46" i="53"/>
  <c r="CA46" i="53"/>
  <c r="BZ46" i="53"/>
  <c r="BY46" i="53"/>
  <c r="BX46" i="53"/>
  <c r="BW46" i="53"/>
  <c r="BV46" i="53"/>
  <c r="BU46" i="53"/>
  <c r="BT46" i="53"/>
  <c r="BS46" i="53"/>
  <c r="CH44" i="53"/>
  <c r="CG44" i="53"/>
  <c r="CF44" i="53"/>
  <c r="CE44" i="53"/>
  <c r="CD44" i="53"/>
  <c r="CC44" i="53"/>
  <c r="CB44" i="53"/>
  <c r="CA44" i="53"/>
  <c r="BZ44" i="53"/>
  <c r="BY44" i="53"/>
  <c r="BX44" i="53"/>
  <c r="BW44" i="53"/>
  <c r="BV44" i="53"/>
  <c r="BU44" i="53"/>
  <c r="BT44" i="53"/>
  <c r="BS44" i="53"/>
  <c r="CH31" i="53"/>
  <c r="CG31" i="53"/>
  <c r="CF31" i="53"/>
  <c r="CE31" i="53"/>
  <c r="CD31" i="53"/>
  <c r="CC31" i="53"/>
  <c r="CB31" i="53"/>
  <c r="CA31" i="53"/>
  <c r="BZ31" i="53"/>
  <c r="BY31" i="53"/>
  <c r="BX31" i="53"/>
  <c r="BW31" i="53"/>
  <c r="BV31" i="53"/>
  <c r="BU31" i="53"/>
  <c r="BT31" i="53"/>
  <c r="BS31" i="53"/>
  <c r="CH30" i="53"/>
  <c r="CG30" i="53"/>
  <c r="CF30" i="53"/>
  <c r="CE30" i="53"/>
  <c r="CD30" i="53"/>
  <c r="CC30" i="53"/>
  <c r="CB30" i="53"/>
  <c r="CA30" i="53"/>
  <c r="BZ30" i="53"/>
  <c r="BY30" i="53"/>
  <c r="BX30" i="53"/>
  <c r="BW30" i="53"/>
  <c r="BV30" i="53"/>
  <c r="BU30" i="53"/>
  <c r="BT30" i="53"/>
  <c r="BS30" i="53"/>
  <c r="CH23" i="53"/>
  <c r="CG23" i="53"/>
  <c r="CF23" i="53"/>
  <c r="CE23" i="53"/>
  <c r="CD23" i="53"/>
  <c r="CC23" i="53"/>
  <c r="CB23" i="53"/>
  <c r="CA23" i="53"/>
  <c r="BZ23" i="53"/>
  <c r="BY23" i="53"/>
  <c r="BX23" i="53"/>
  <c r="BW23" i="53"/>
  <c r="BV23" i="53"/>
  <c r="BU23" i="53"/>
  <c r="BT23" i="53"/>
  <c r="BS23" i="53"/>
  <c r="CH20" i="53"/>
  <c r="CG20" i="53"/>
  <c r="CF20" i="53"/>
  <c r="CE20" i="53"/>
  <c r="CD20" i="53"/>
  <c r="CC20" i="53"/>
  <c r="CB20" i="53"/>
  <c r="CA20" i="53"/>
  <c r="BZ20" i="53"/>
  <c r="BY20" i="53"/>
  <c r="BX20" i="53"/>
  <c r="BW20" i="53"/>
  <c r="BV20" i="53"/>
  <c r="BU20" i="53"/>
  <c r="BT20" i="53"/>
  <c r="BS20" i="53"/>
  <c r="CH14" i="53"/>
  <c r="CG14" i="53"/>
  <c r="CF14" i="53"/>
  <c r="CE14" i="53"/>
  <c r="CD14" i="53"/>
  <c r="CC14" i="53"/>
  <c r="CB14" i="53"/>
  <c r="CA14" i="53"/>
  <c r="BZ14" i="53"/>
  <c r="BY14" i="53"/>
  <c r="BX14" i="53"/>
  <c r="BW14" i="53"/>
  <c r="BV14" i="53"/>
  <c r="BU14" i="53"/>
  <c r="BT14" i="53"/>
  <c r="BS14" i="53"/>
  <c r="CH13" i="53"/>
  <c r="CG13" i="53"/>
  <c r="CF13" i="53"/>
  <c r="CE13" i="53"/>
  <c r="CD13" i="53"/>
  <c r="CC13" i="53"/>
  <c r="CB13" i="53"/>
  <c r="CA13" i="53"/>
  <c r="BZ13" i="53"/>
  <c r="BY13" i="53"/>
  <c r="BX13" i="53"/>
  <c r="BW13" i="53"/>
  <c r="BV13" i="53"/>
  <c r="BU13" i="53"/>
  <c r="BT13" i="53"/>
  <c r="BS13" i="53"/>
  <c r="BS10" i="53"/>
  <c r="CI10" i="53" s="1"/>
  <c r="BS8" i="53"/>
  <c r="CL183" i="81" l="1"/>
  <c r="CL116" i="81"/>
  <c r="CN112" i="81"/>
  <c r="CL105" i="81"/>
  <c r="CN104" i="81"/>
  <c r="CN97" i="81"/>
  <c r="CN92" i="81"/>
  <c r="CN89" i="81"/>
  <c r="CN88" i="81"/>
  <c r="CN79" i="81"/>
  <c r="CN77" i="81"/>
  <c r="CN74" i="81"/>
  <c r="CN59" i="81"/>
  <c r="CN37" i="81"/>
  <c r="CL27" i="81"/>
  <c r="CL25" i="81"/>
  <c r="CN22" i="81"/>
  <c r="CL21" i="81"/>
  <c r="CN17" i="81"/>
  <c r="CL15" i="81"/>
  <c r="CM15" i="81"/>
  <c r="CL12" i="81"/>
  <c r="CN11" i="81"/>
  <c r="CL9" i="81"/>
  <c r="CM144" i="81"/>
  <c r="CL142" i="81"/>
  <c r="CN131" i="81"/>
  <c r="CN130" i="81"/>
  <c r="CN117" i="81"/>
  <c r="CN54" i="81"/>
  <c r="CN52" i="81"/>
  <c r="CN47" i="81"/>
  <c r="CN34" i="81"/>
  <c r="BY233" i="81"/>
  <c r="BU236" i="81"/>
  <c r="CG236" i="81"/>
  <c r="CM155" i="81"/>
  <c r="CM148" i="81"/>
  <c r="CN122" i="81"/>
  <c r="CL120" i="81"/>
  <c r="CN99" i="81"/>
  <c r="CN95" i="81"/>
  <c r="CL82" i="81"/>
  <c r="CN75" i="81"/>
  <c r="CN68" i="81"/>
  <c r="CN64" i="81"/>
  <c r="CN57" i="81"/>
  <c r="CN43" i="81"/>
  <c r="CL36" i="81"/>
  <c r="CL33" i="81"/>
  <c r="CN28" i="81"/>
  <c r="CN25" i="81"/>
  <c r="CN19" i="81"/>
  <c r="BU233" i="81"/>
  <c r="BY236" i="81"/>
  <c r="BV236" i="81"/>
  <c r="BV240" i="81"/>
  <c r="BZ248" i="81"/>
  <c r="CD295" i="81"/>
  <c r="CN186" i="81"/>
  <c r="CL169" i="81"/>
  <c r="CN147" i="81"/>
  <c r="CL144" i="81"/>
  <c r="CL127" i="81"/>
  <c r="CM121" i="81"/>
  <c r="CN109" i="81"/>
  <c r="CN107" i="81"/>
  <c r="CN83" i="81"/>
  <c r="CN71" i="81"/>
  <c r="CL67" i="81"/>
  <c r="CN61" i="81"/>
  <c r="CN49" i="81"/>
  <c r="CM45" i="81"/>
  <c r="CG232" i="81"/>
  <c r="CC233" i="81"/>
  <c r="CG233" i="81"/>
  <c r="CC236" i="81"/>
  <c r="BU238" i="81"/>
  <c r="CI46" i="53"/>
  <c r="CI50" i="53"/>
  <c r="CI233" i="53"/>
  <c r="CI238" i="53"/>
  <c r="BS8" i="81"/>
  <c r="BV232" i="81"/>
  <c r="CH232" i="81"/>
  <c r="BV233" i="81"/>
  <c r="BZ233" i="81"/>
  <c r="CD233" i="81"/>
  <c r="CH233" i="81"/>
  <c r="BZ236" i="81"/>
  <c r="CD236" i="81"/>
  <c r="CH236" i="81"/>
  <c r="BV238" i="81"/>
  <c r="BZ238" i="81"/>
  <c r="CD238" i="81"/>
  <c r="CH238" i="81"/>
  <c r="BZ240" i="81"/>
  <c r="CD240" i="81"/>
  <c r="CH240" i="81"/>
  <c r="BV244" i="81"/>
  <c r="BZ244" i="81"/>
  <c r="CD244" i="81"/>
  <c r="CH244" i="81"/>
  <c r="BV248" i="81"/>
  <c r="CD248" i="81"/>
  <c r="CH248" i="81"/>
  <c r="BV295" i="81"/>
  <c r="BZ295" i="81"/>
  <c r="CH295" i="81"/>
  <c r="CI189" i="53"/>
  <c r="BS10" i="81"/>
  <c r="BU14" i="81"/>
  <c r="BY14" i="81"/>
  <c r="CC14" i="81"/>
  <c r="CG13" i="81"/>
  <c r="BU20" i="81"/>
  <c r="BY20" i="81"/>
  <c r="CC20" i="81"/>
  <c r="CM94" i="81"/>
  <c r="CG20" i="81"/>
  <c r="BU23" i="81"/>
  <c r="BY23" i="81"/>
  <c r="CC23" i="81"/>
  <c r="CG23" i="81"/>
  <c r="BU30" i="81"/>
  <c r="BY30" i="81"/>
  <c r="CC30" i="81"/>
  <c r="CG30" i="81"/>
  <c r="BU31" i="81"/>
  <c r="BY31" i="81"/>
  <c r="CC31" i="81"/>
  <c r="CG31" i="81"/>
  <c r="BU44" i="81"/>
  <c r="BY44" i="81"/>
  <c r="CC44" i="81"/>
  <c r="CG44" i="81"/>
  <c r="BU46" i="81"/>
  <c r="BY46" i="81"/>
  <c r="CC46" i="81"/>
  <c r="CG46" i="81"/>
  <c r="BU50" i="81"/>
  <c r="BY50" i="81"/>
  <c r="CC50" i="81"/>
  <c r="CG50" i="81"/>
  <c r="BU56" i="81"/>
  <c r="BY56" i="81"/>
  <c r="CC56" i="81"/>
  <c r="CG56" i="81"/>
  <c r="BU113" i="81"/>
  <c r="BY113" i="81"/>
  <c r="CC113" i="81"/>
  <c r="CG113" i="81"/>
  <c r="BU164" i="81"/>
  <c r="BY164" i="81"/>
  <c r="CC164" i="81"/>
  <c r="CG164" i="81"/>
  <c r="BU166" i="81"/>
  <c r="BY166" i="81"/>
  <c r="CC166" i="81"/>
  <c r="CG166" i="81"/>
  <c r="BU173" i="81"/>
  <c r="BY173" i="81"/>
  <c r="CC173" i="81"/>
  <c r="CG173" i="81"/>
  <c r="CE232" i="81"/>
  <c r="BS233" i="81"/>
  <c r="BW233" i="81"/>
  <c r="CA233" i="81"/>
  <c r="CE233" i="81"/>
  <c r="BS236" i="81"/>
  <c r="BW236" i="81"/>
  <c r="CA236" i="81"/>
  <c r="CE236" i="81"/>
  <c r="BS238" i="81"/>
  <c r="BW238" i="81"/>
  <c r="CA238" i="81"/>
  <c r="CE238" i="81"/>
  <c r="BS240" i="81"/>
  <c r="BW240" i="81"/>
  <c r="CA240" i="81"/>
  <c r="CE240" i="81"/>
  <c r="BS244" i="81"/>
  <c r="BW244" i="81"/>
  <c r="CA244" i="81"/>
  <c r="CE244" i="81"/>
  <c r="BS248" i="81"/>
  <c r="BW248" i="81"/>
  <c r="CA248" i="81"/>
  <c r="CE248" i="81"/>
  <c r="BS295" i="81"/>
  <c r="BW295" i="81"/>
  <c r="CA295" i="81"/>
  <c r="CE295" i="81"/>
  <c r="CI172" i="81"/>
  <c r="CI168" i="81"/>
  <c r="CI52" i="81"/>
  <c r="CI298" i="81"/>
  <c r="CI293" i="81"/>
  <c r="CI289" i="81"/>
  <c r="CI285" i="81"/>
  <c r="CI281" i="81"/>
  <c r="CI277" i="81"/>
  <c r="CI273" i="81"/>
  <c r="CI269" i="81"/>
  <c r="CI265" i="81"/>
  <c r="CI261" i="81"/>
  <c r="CI257" i="81"/>
  <c r="CI253" i="81"/>
  <c r="CI249" i="81"/>
  <c r="CI243" i="81"/>
  <c r="CI237" i="81"/>
  <c r="CI230" i="81"/>
  <c r="CI226" i="81"/>
  <c r="CI222" i="81"/>
  <c r="CI218" i="81"/>
  <c r="CI214" i="81"/>
  <c r="CI210" i="81"/>
  <c r="CI206" i="81"/>
  <c r="CI202" i="81"/>
  <c r="CI198" i="81"/>
  <c r="CI194" i="81"/>
  <c r="CI190" i="81"/>
  <c r="CI184" i="81"/>
  <c r="CI180" i="81"/>
  <c r="CI176" i="81"/>
  <c r="CI161" i="81"/>
  <c r="CI157" i="81"/>
  <c r="CI153" i="81"/>
  <c r="CI149" i="81"/>
  <c r="CI145" i="81"/>
  <c r="CI141" i="81"/>
  <c r="CI137" i="81"/>
  <c r="CI133" i="81"/>
  <c r="CI129" i="81"/>
  <c r="CI125" i="81"/>
  <c r="CI121" i="81"/>
  <c r="CI117" i="81"/>
  <c r="CI112" i="81"/>
  <c r="CI108" i="81"/>
  <c r="CI104" i="81"/>
  <c r="CI100" i="81"/>
  <c r="CI96" i="81"/>
  <c r="CI92" i="81"/>
  <c r="CI88" i="81"/>
  <c r="CI84" i="81"/>
  <c r="CI80" i="81"/>
  <c r="CI76" i="81"/>
  <c r="CI72" i="81"/>
  <c r="CI68" i="81"/>
  <c r="CI64" i="81"/>
  <c r="CI60" i="81"/>
  <c r="CI55" i="81"/>
  <c r="CI51" i="81"/>
  <c r="CI45" i="81"/>
  <c r="CI40" i="81"/>
  <c r="CI36" i="81"/>
  <c r="CI32" i="81"/>
  <c r="CI26" i="81"/>
  <c r="CI21" i="81"/>
  <c r="CI16" i="81"/>
  <c r="CI9" i="81"/>
  <c r="CN171" i="81"/>
  <c r="CL152" i="81"/>
  <c r="CN114" i="81"/>
  <c r="CN91" i="81"/>
  <c r="CO91" i="81" s="1"/>
  <c r="CN58" i="81"/>
  <c r="CN18" i="81"/>
  <c r="CN12" i="81"/>
  <c r="CN213" i="81"/>
  <c r="CL208" i="81"/>
  <c r="CN180" i="81"/>
  <c r="CN178" i="81"/>
  <c r="CN169" i="81"/>
  <c r="CL167" i="81"/>
  <c r="CN161" i="81"/>
  <c r="CN158" i="81"/>
  <c r="CN157" i="81"/>
  <c r="CL153" i="81"/>
  <c r="CN149" i="81"/>
  <c r="CM131" i="81"/>
  <c r="CO131" i="81" s="1"/>
  <c r="CL130" i="81"/>
  <c r="CN118" i="81"/>
  <c r="CN110" i="81"/>
  <c r="CM107" i="81"/>
  <c r="CO107" i="81" s="1"/>
  <c r="CM101" i="81"/>
  <c r="CL97" i="81"/>
  <c r="CN96" i="81"/>
  <c r="CN87" i="81"/>
  <c r="CN78" i="81"/>
  <c r="CL77" i="81"/>
  <c r="CN73" i="81"/>
  <c r="CL70" i="81"/>
  <c r="CL60" i="81"/>
  <c r="CN55" i="81"/>
  <c r="CN53" i="81"/>
  <c r="CL32" i="81"/>
  <c r="CN29" i="81"/>
  <c r="CL26" i="81"/>
  <c r="CO52" i="81"/>
  <c r="CN273" i="81"/>
  <c r="CN184" i="81"/>
  <c r="CN181" i="81"/>
  <c r="CL176" i="81"/>
  <c r="CN163" i="81"/>
  <c r="CL160" i="81"/>
  <c r="CL154" i="81"/>
  <c r="CN152" i="81"/>
  <c r="CO152" i="81" s="1"/>
  <c r="CN146" i="81"/>
  <c r="CN145" i="81"/>
  <c r="CN144" i="81"/>
  <c r="CN143" i="81"/>
  <c r="CO143" i="81" s="1"/>
  <c r="CN140" i="81"/>
  <c r="CN124" i="81"/>
  <c r="CN119" i="81"/>
  <c r="CN115" i="81"/>
  <c r="CO115" i="81" s="1"/>
  <c r="CN105" i="81"/>
  <c r="CN102" i="81"/>
  <c r="CN93" i="81"/>
  <c r="CM92" i="81"/>
  <c r="CO92" i="81" s="1"/>
  <c r="CN72" i="81"/>
  <c r="CM63" i="81"/>
  <c r="CN51" i="81"/>
  <c r="CN41" i="81"/>
  <c r="CL40" i="81"/>
  <c r="CL279" i="81"/>
  <c r="CL265" i="81"/>
  <c r="CN253" i="81"/>
  <c r="CL219" i="81"/>
  <c r="CM205" i="81"/>
  <c r="CL200" i="81"/>
  <c r="CN194" i="81"/>
  <c r="CM191" i="81"/>
  <c r="CL182" i="81"/>
  <c r="CL178" i="81"/>
  <c r="CN165" i="81"/>
  <c r="CM161" i="81"/>
  <c r="CL159" i="81"/>
  <c r="CL157" i="81"/>
  <c r="CN155" i="81"/>
  <c r="CO155" i="81" s="1"/>
  <c r="CN153" i="81"/>
  <c r="CL151" i="81"/>
  <c r="CN150" i="81"/>
  <c r="CL147" i="81"/>
  <c r="CN136" i="81"/>
  <c r="CL131" i="81"/>
  <c r="CN129" i="81"/>
  <c r="CN127" i="81"/>
  <c r="CN125" i="81"/>
  <c r="CL122" i="81"/>
  <c r="CL121" i="81"/>
  <c r="CM119" i="81"/>
  <c r="CO119" i="81" s="1"/>
  <c r="CL118" i="81"/>
  <c r="CN116" i="81"/>
  <c r="CL110" i="81"/>
  <c r="CM110" i="81"/>
  <c r="CO110" i="81" s="1"/>
  <c r="CN108" i="81"/>
  <c r="CM104" i="81"/>
  <c r="CN103" i="81"/>
  <c r="CL99" i="81"/>
  <c r="CM98" i="81"/>
  <c r="CM87" i="81"/>
  <c r="CN84" i="81"/>
  <c r="CM83" i="81"/>
  <c r="CL81" i="81"/>
  <c r="CN80" i="81"/>
  <c r="CM78" i="81"/>
  <c r="CN76" i="81"/>
  <c r="CO76" i="81" s="1"/>
  <c r="CL75" i="81"/>
  <c r="CM75" i="81"/>
  <c r="CL74" i="81"/>
  <c r="CM68" i="81"/>
  <c r="CO68" i="81" s="1"/>
  <c r="CN67" i="81"/>
  <c r="CN65" i="81"/>
  <c r="CN63" i="81"/>
  <c r="CM58" i="81"/>
  <c r="CO58" i="81" s="1"/>
  <c r="CM53" i="81"/>
  <c r="CL49" i="81"/>
  <c r="CN48" i="81"/>
  <c r="CN45" i="81"/>
  <c r="CO45" i="81" s="1"/>
  <c r="CL43" i="81"/>
  <c r="CM43" i="81"/>
  <c r="CL42" i="81"/>
  <c r="CN39" i="81"/>
  <c r="CN38" i="81"/>
  <c r="CO38" i="81" s="1"/>
  <c r="CL37" i="81"/>
  <c r="CL35" i="81"/>
  <c r="CN33" i="81"/>
  <c r="CO33" i="81" s="1"/>
  <c r="CN27" i="81"/>
  <c r="CN24" i="81"/>
  <c r="CO24" i="81" s="1"/>
  <c r="CL22" i="81"/>
  <c r="CL19" i="81"/>
  <c r="CL17" i="81"/>
  <c r="CM11" i="81"/>
  <c r="CN9" i="81"/>
  <c r="CN289" i="81"/>
  <c r="CN263" i="81"/>
  <c r="CN277" i="81"/>
  <c r="CM234" i="81"/>
  <c r="CO83" i="81"/>
  <c r="CN229" i="81"/>
  <c r="CM228" i="81"/>
  <c r="CM226" i="81"/>
  <c r="CM222" i="81"/>
  <c r="CM220" i="81"/>
  <c r="CM218" i="81"/>
  <c r="CM216" i="81"/>
  <c r="CM214" i="81"/>
  <c r="CM212" i="81"/>
  <c r="CM158" i="81"/>
  <c r="CM156" i="81"/>
  <c r="CM133" i="81"/>
  <c r="CN111" i="81"/>
  <c r="CN101" i="81"/>
  <c r="CO9" i="81"/>
  <c r="CO18" i="81"/>
  <c r="CM296" i="81"/>
  <c r="CM230" i="81"/>
  <c r="CM168" i="81"/>
  <c r="CM165" i="81"/>
  <c r="CO165" i="81" s="1"/>
  <c r="CM162" i="81"/>
  <c r="CM142" i="81"/>
  <c r="CM140" i="81"/>
  <c r="CM139" i="81"/>
  <c r="CM138" i="81"/>
  <c r="CL138" i="81"/>
  <c r="CM136" i="81"/>
  <c r="CM134" i="81"/>
  <c r="CM284" i="81"/>
  <c r="BT300" i="53"/>
  <c r="BT301" i="53" s="1"/>
  <c r="CF300" i="53"/>
  <c r="CF301" i="53" s="1"/>
  <c r="BX189" i="81"/>
  <c r="CF189" i="81"/>
  <c r="CF188" i="61"/>
  <c r="CF188" i="81" s="1"/>
  <c r="BS7" i="53"/>
  <c r="CI7" i="53" s="1"/>
  <c r="CI8" i="53"/>
  <c r="BU300" i="53"/>
  <c r="BU301" i="53" s="1"/>
  <c r="BY300" i="53"/>
  <c r="BY301" i="53" s="1"/>
  <c r="CC300" i="53"/>
  <c r="CC301" i="53" s="1"/>
  <c r="CG300" i="53"/>
  <c r="CG301" i="53" s="1"/>
  <c r="CH13" i="81"/>
  <c r="BV14" i="81"/>
  <c r="BZ14" i="81"/>
  <c r="CD14" i="81"/>
  <c r="CH14" i="81"/>
  <c r="BV20" i="81"/>
  <c r="BZ20" i="81"/>
  <c r="CD20" i="81"/>
  <c r="CH20" i="81"/>
  <c r="BV23" i="81"/>
  <c r="BZ23" i="81"/>
  <c r="CD23" i="81"/>
  <c r="CH23" i="81"/>
  <c r="BV30" i="81"/>
  <c r="BZ30" i="81"/>
  <c r="CD30" i="81"/>
  <c r="CH30" i="81"/>
  <c r="BV31" i="81"/>
  <c r="BZ31" i="81"/>
  <c r="CD31" i="81"/>
  <c r="CH31" i="81"/>
  <c r="BV44" i="81"/>
  <c r="BZ44" i="81"/>
  <c r="CD44" i="81"/>
  <c r="CH44" i="81"/>
  <c r="BV46" i="81"/>
  <c r="BZ46" i="81"/>
  <c r="CD46" i="81"/>
  <c r="CH46" i="81"/>
  <c r="BV50" i="81"/>
  <c r="BZ50" i="81"/>
  <c r="CD50" i="81"/>
  <c r="CH50" i="81"/>
  <c r="BV56" i="81"/>
  <c r="BZ56" i="81"/>
  <c r="CD56" i="81"/>
  <c r="CH56" i="81"/>
  <c r="BV113" i="81"/>
  <c r="BZ113" i="81"/>
  <c r="CD113" i="81"/>
  <c r="CH113" i="81"/>
  <c r="BV164" i="81"/>
  <c r="BZ164" i="81"/>
  <c r="CD164" i="81"/>
  <c r="CH164" i="81"/>
  <c r="BV166" i="81"/>
  <c r="BZ166" i="81"/>
  <c r="CD166" i="81"/>
  <c r="CH166" i="81"/>
  <c r="BV173" i="81"/>
  <c r="BZ173" i="81"/>
  <c r="CD173" i="81"/>
  <c r="CH173" i="81"/>
  <c r="BX300" i="53"/>
  <c r="BX301" i="53" s="1"/>
  <c r="CB300" i="53"/>
  <c r="CB301" i="53" s="1"/>
  <c r="BT189" i="81"/>
  <c r="CB189" i="81"/>
  <c r="CN285" i="81"/>
  <c r="BV300" i="53"/>
  <c r="BV301" i="53" s="1"/>
  <c r="BZ300" i="53"/>
  <c r="BZ301" i="53" s="1"/>
  <c r="CD300" i="53"/>
  <c r="CD301" i="53" s="1"/>
  <c r="CH300" i="53"/>
  <c r="CH301" i="53" s="1"/>
  <c r="BS14" i="81"/>
  <c r="CH188" i="61"/>
  <c r="CH188" i="81" s="1"/>
  <c r="BV189" i="81"/>
  <c r="BZ189" i="81"/>
  <c r="CD189" i="81"/>
  <c r="CH189" i="81"/>
  <c r="BZ232" i="61"/>
  <c r="BZ232" i="81" s="1"/>
  <c r="CI171" i="81"/>
  <c r="CI167" i="81"/>
  <c r="CI13" i="53"/>
  <c r="CI14" i="53"/>
  <c r="CI20" i="53"/>
  <c r="CI23" i="53"/>
  <c r="CI30" i="53"/>
  <c r="CI31" i="53"/>
  <c r="CI44" i="53"/>
  <c r="CI56" i="53"/>
  <c r="CI113" i="53"/>
  <c r="CI164" i="53"/>
  <c r="CI166" i="53"/>
  <c r="CI173" i="53"/>
  <c r="CI188" i="53"/>
  <c r="BW300" i="53"/>
  <c r="BW301" i="53" s="1"/>
  <c r="CA300" i="53"/>
  <c r="CA301" i="53" s="1"/>
  <c r="CE300" i="53"/>
  <c r="CE301" i="53" s="1"/>
  <c r="CI232" i="53"/>
  <c r="CI236" i="53"/>
  <c r="CI240" i="53"/>
  <c r="CI244" i="53"/>
  <c r="CI248" i="53"/>
  <c r="CI295" i="53"/>
  <c r="BT14" i="81"/>
  <c r="BX14" i="81"/>
  <c r="CB14" i="81"/>
  <c r="CF14" i="81"/>
  <c r="BT20" i="81"/>
  <c r="BX20" i="81"/>
  <c r="CB20" i="81"/>
  <c r="CF20" i="81"/>
  <c r="BT23" i="81"/>
  <c r="BX23" i="81"/>
  <c r="CB23" i="81"/>
  <c r="CF23" i="81"/>
  <c r="BT30" i="81"/>
  <c r="BX30" i="81"/>
  <c r="CB30" i="81"/>
  <c r="CF30" i="81"/>
  <c r="BT31" i="81"/>
  <c r="BX31" i="81"/>
  <c r="CB31" i="81"/>
  <c r="CF31" i="81"/>
  <c r="BT44" i="81"/>
  <c r="BX44" i="81"/>
  <c r="CB44" i="81"/>
  <c r="CF44" i="81"/>
  <c r="BT46" i="81"/>
  <c r="BX46" i="81"/>
  <c r="CB46" i="81"/>
  <c r="CF46" i="81"/>
  <c r="BT50" i="81"/>
  <c r="BX50" i="81"/>
  <c r="CB50" i="81"/>
  <c r="CF50" i="81"/>
  <c r="BT56" i="81"/>
  <c r="BX56" i="81"/>
  <c r="CB56" i="81"/>
  <c r="CF56" i="81"/>
  <c r="BT113" i="81"/>
  <c r="BX113" i="81"/>
  <c r="CB113" i="81"/>
  <c r="CF113" i="81"/>
  <c r="BT164" i="81"/>
  <c r="BX164" i="81"/>
  <c r="CB164" i="81"/>
  <c r="CF164" i="81"/>
  <c r="BT166" i="81"/>
  <c r="BX166" i="81"/>
  <c r="CB166" i="81"/>
  <c r="CF166" i="81"/>
  <c r="BT173" i="81"/>
  <c r="BX173" i="81"/>
  <c r="CB173" i="81"/>
  <c r="CF173" i="81"/>
  <c r="BS189" i="81"/>
  <c r="BW189" i="81"/>
  <c r="CA189" i="81"/>
  <c r="CE189" i="81"/>
  <c r="BT232" i="81"/>
  <c r="CB232" i="81"/>
  <c r="CI229" i="81"/>
  <c r="CI225" i="81"/>
  <c r="CI221" i="81"/>
  <c r="CI217" i="81"/>
  <c r="CI213" i="81"/>
  <c r="CI209" i="81"/>
  <c r="CI205" i="81"/>
  <c r="CI201" i="81"/>
  <c r="CI197" i="81"/>
  <c r="CI193" i="81"/>
  <c r="CI8" i="61"/>
  <c r="CI8" i="81" s="1"/>
  <c r="CO34" i="81"/>
  <c r="CL283" i="81"/>
  <c r="CN142" i="81"/>
  <c r="CN141" i="81"/>
  <c r="CL141" i="81"/>
  <c r="CM141" i="81"/>
  <c r="CL140" i="81"/>
  <c r="CN139" i="81"/>
  <c r="CL139" i="81"/>
  <c r="CN138" i="81"/>
  <c r="CO138" i="81" s="1"/>
  <c r="CN137" i="81"/>
  <c r="CL137" i="81"/>
  <c r="CM137" i="81"/>
  <c r="CL136" i="81"/>
  <c r="CN135" i="81"/>
  <c r="CL135" i="81"/>
  <c r="CN133" i="81"/>
  <c r="CL133" i="81"/>
  <c r="CM123" i="81"/>
  <c r="CN123" i="81"/>
  <c r="CM106" i="81"/>
  <c r="CN106" i="81"/>
  <c r="CN94" i="81"/>
  <c r="CN90" i="81"/>
  <c r="CN86" i="81"/>
  <c r="CN82" i="81"/>
  <c r="CN81" i="81"/>
  <c r="CL80" i="81"/>
  <c r="CM80" i="81"/>
  <c r="CL71" i="81"/>
  <c r="CN70" i="81"/>
  <c r="CN69" i="81"/>
  <c r="CL63" i="81"/>
  <c r="CL61" i="81"/>
  <c r="CN60" i="81"/>
  <c r="CO60" i="81" s="1"/>
  <c r="CN40" i="81"/>
  <c r="CO40" i="81" s="1"/>
  <c r="CL38" i="81"/>
  <c r="CN36" i="81"/>
  <c r="CO36" i="81" s="1"/>
  <c r="CL34" i="81"/>
  <c r="CN32" i="81"/>
  <c r="CO32" i="81" s="1"/>
  <c r="CM29" i="81"/>
  <c r="CN26" i="81"/>
  <c r="CM25" i="81"/>
  <c r="CL24" i="81"/>
  <c r="CN21" i="81"/>
  <c r="CO21" i="81" s="1"/>
  <c r="CM19" i="81"/>
  <c r="CO19" i="81" s="1"/>
  <c r="CL18" i="81"/>
  <c r="CN15" i="81"/>
  <c r="CL11" i="81"/>
  <c r="CN237" i="81"/>
  <c r="CN231" i="81"/>
  <c r="CL229" i="81"/>
  <c r="CL227" i="81"/>
  <c r="CN223" i="81"/>
  <c r="CN221" i="81"/>
  <c r="CL221" i="81"/>
  <c r="CN215" i="81"/>
  <c r="CL213" i="81"/>
  <c r="CN209" i="81"/>
  <c r="CL204" i="81"/>
  <c r="CM203" i="81"/>
  <c r="CN202" i="81"/>
  <c r="CM201" i="81"/>
  <c r="CN200" i="81"/>
  <c r="CN198" i="81"/>
  <c r="CN196" i="81"/>
  <c r="CL194" i="81"/>
  <c r="CN192" i="81"/>
  <c r="CI234" i="81"/>
  <c r="CI163" i="81"/>
  <c r="CI159" i="81"/>
  <c r="CI155" i="81"/>
  <c r="CI151" i="81"/>
  <c r="CI147" i="81"/>
  <c r="CI143" i="81"/>
  <c r="CI139" i="81"/>
  <c r="CI135" i="81"/>
  <c r="CI131" i="81"/>
  <c r="CI127" i="81"/>
  <c r="CI123" i="81"/>
  <c r="CI119" i="81"/>
  <c r="CI115" i="81"/>
  <c r="CI110" i="81"/>
  <c r="CI106" i="81"/>
  <c r="CI102" i="81"/>
  <c r="CI98" i="81"/>
  <c r="CI94" i="81"/>
  <c r="CI90" i="81"/>
  <c r="CI86" i="81"/>
  <c r="CI82" i="81"/>
  <c r="CI78" i="81"/>
  <c r="CI74" i="81"/>
  <c r="CI70" i="81"/>
  <c r="CI66" i="81"/>
  <c r="CI62" i="81"/>
  <c r="CI58" i="81"/>
  <c r="CI53" i="81"/>
  <c r="CM299" i="81"/>
  <c r="CN293" i="81"/>
  <c r="CM292" i="81"/>
  <c r="CM288" i="81"/>
  <c r="BW14" i="81"/>
  <c r="CA14" i="81"/>
  <c r="CE14" i="81"/>
  <c r="BW20" i="81"/>
  <c r="CA20" i="81"/>
  <c r="CE20" i="81"/>
  <c r="BS23" i="81"/>
  <c r="BW23" i="81"/>
  <c r="CA23" i="81"/>
  <c r="CE23" i="81"/>
  <c r="BS30" i="81"/>
  <c r="BW30" i="81"/>
  <c r="CA30" i="81"/>
  <c r="CE30" i="81"/>
  <c r="BS31" i="81"/>
  <c r="BW31" i="81"/>
  <c r="CA31" i="81"/>
  <c r="CE31" i="81"/>
  <c r="BS44" i="81"/>
  <c r="BW44" i="81"/>
  <c r="CA44" i="81"/>
  <c r="CE44" i="81"/>
  <c r="BS46" i="81"/>
  <c r="BW46" i="81"/>
  <c r="CA46" i="81"/>
  <c r="CE46" i="81"/>
  <c r="BS50" i="81"/>
  <c r="BW50" i="81"/>
  <c r="CA50" i="81"/>
  <c r="CE50" i="81"/>
  <c r="BS56" i="81"/>
  <c r="BW56" i="81"/>
  <c r="CA56" i="81"/>
  <c r="CE56" i="81"/>
  <c r="BS113" i="81"/>
  <c r="BW113" i="81"/>
  <c r="CA113" i="81"/>
  <c r="CE113" i="81"/>
  <c r="BS164" i="81"/>
  <c r="BW164" i="81"/>
  <c r="CA164" i="81"/>
  <c r="CE164" i="81"/>
  <c r="BS166" i="81"/>
  <c r="BW166" i="81"/>
  <c r="CA166" i="81"/>
  <c r="CE166" i="81"/>
  <c r="BW173" i="81"/>
  <c r="CA173" i="81"/>
  <c r="CE173" i="81"/>
  <c r="BU189" i="81"/>
  <c r="BY189" i="81"/>
  <c r="CC189" i="81"/>
  <c r="CG189" i="81"/>
  <c r="BX232" i="81"/>
  <c r="CF232" i="81"/>
  <c r="BT233" i="81"/>
  <c r="BX233" i="81"/>
  <c r="CB233" i="81"/>
  <c r="CF233" i="81"/>
  <c r="BT236" i="81"/>
  <c r="BX236" i="81"/>
  <c r="CB236" i="81"/>
  <c r="CF236" i="81"/>
  <c r="BT238" i="81"/>
  <c r="BX238" i="81"/>
  <c r="CB238" i="81"/>
  <c r="CF238" i="81"/>
  <c r="CO28" i="81"/>
  <c r="CO75" i="81"/>
  <c r="CN257" i="81"/>
  <c r="CM256" i="81"/>
  <c r="CL255" i="81"/>
  <c r="CM252" i="81"/>
  <c r="CN251" i="81"/>
  <c r="CN249" i="81"/>
  <c r="BT240" i="81"/>
  <c r="BX240" i="81"/>
  <c r="CB240" i="81"/>
  <c r="CF240" i="81"/>
  <c r="BT244" i="81"/>
  <c r="BX244" i="81"/>
  <c r="CB244" i="81"/>
  <c r="CF244" i="81"/>
  <c r="BT248" i="81"/>
  <c r="BX248" i="81"/>
  <c r="CB248" i="81"/>
  <c r="CF248" i="81"/>
  <c r="BT295" i="81"/>
  <c r="BX295" i="81"/>
  <c r="CB295" i="81"/>
  <c r="CF295" i="81"/>
  <c r="CI299" i="81"/>
  <c r="CI294" i="81"/>
  <c r="CI290" i="81"/>
  <c r="CI286" i="81"/>
  <c r="CI282" i="81"/>
  <c r="CI278" i="81"/>
  <c r="CI274" i="81"/>
  <c r="CI270" i="81"/>
  <c r="CI266" i="81"/>
  <c r="CI262" i="81"/>
  <c r="CI258" i="81"/>
  <c r="CI254" i="81"/>
  <c r="CI250" i="81"/>
  <c r="CI245" i="81"/>
  <c r="CI239" i="81"/>
  <c r="CI231" i="81"/>
  <c r="CI227" i="81"/>
  <c r="CI223" i="81"/>
  <c r="CI219" i="81"/>
  <c r="CI215" i="81"/>
  <c r="CI211" i="81"/>
  <c r="CI207" i="81"/>
  <c r="CI203" i="81"/>
  <c r="CI199" i="81"/>
  <c r="CI195" i="81"/>
  <c r="CI191" i="81"/>
  <c r="CI185" i="81"/>
  <c r="CI181" i="81"/>
  <c r="CI177" i="81"/>
  <c r="CI162" i="81"/>
  <c r="CI158" i="81"/>
  <c r="CI154" i="81"/>
  <c r="CI150" i="81"/>
  <c r="CI146" i="81"/>
  <c r="CI142" i="81"/>
  <c r="CI138" i="81"/>
  <c r="CI134" i="81"/>
  <c r="CI130" i="81"/>
  <c r="CI126" i="81"/>
  <c r="CI122" i="81"/>
  <c r="CI118" i="81"/>
  <c r="CI114" i="81"/>
  <c r="CI109" i="81"/>
  <c r="CI105" i="81"/>
  <c r="CI101" i="81"/>
  <c r="CI97" i="81"/>
  <c r="CI93" i="81"/>
  <c r="CI89" i="81"/>
  <c r="CI85" i="81"/>
  <c r="CI81" i="81"/>
  <c r="CI77" i="81"/>
  <c r="CI73" i="81"/>
  <c r="CI69" i="81"/>
  <c r="CI65" i="81"/>
  <c r="CI61" i="81"/>
  <c r="CI57" i="81"/>
  <c r="CI47" i="81"/>
  <c r="CI41" i="81"/>
  <c r="CI37" i="81"/>
  <c r="CI33" i="81"/>
  <c r="CI27" i="81"/>
  <c r="CI22" i="81"/>
  <c r="CI17" i="81"/>
  <c r="CI11" i="81"/>
  <c r="CI124" i="81"/>
  <c r="CO54" i="81"/>
  <c r="CO81" i="81"/>
  <c r="CO85" i="81"/>
  <c r="CN291" i="81"/>
  <c r="CM260" i="81"/>
  <c r="CM242" i="81"/>
  <c r="CN241" i="81"/>
  <c r="CL235" i="81"/>
  <c r="CN235" i="81"/>
  <c r="CL231" i="81"/>
  <c r="CN227" i="81"/>
  <c r="CL225" i="81"/>
  <c r="CN225" i="81"/>
  <c r="CL223" i="81"/>
  <c r="CN219" i="81"/>
  <c r="CL217" i="81"/>
  <c r="CN217" i="81"/>
  <c r="CL215" i="81"/>
  <c r="CN211" i="81"/>
  <c r="CO63" i="81"/>
  <c r="CM280" i="81"/>
  <c r="CM276" i="81"/>
  <c r="CL275" i="81"/>
  <c r="CM270" i="81"/>
  <c r="CN261" i="81"/>
  <c r="CN243" i="81"/>
  <c r="CM207" i="81"/>
  <c r="CN206" i="81"/>
  <c r="CO101" i="81"/>
  <c r="CO109" i="81"/>
  <c r="CN281" i="81"/>
  <c r="CN267" i="81"/>
  <c r="CL251" i="81"/>
  <c r="CN246" i="81"/>
  <c r="CL198" i="81"/>
  <c r="CL196" i="81"/>
  <c r="CM195" i="81"/>
  <c r="CM193" i="81"/>
  <c r="CL190" i="81"/>
  <c r="CN190" i="81"/>
  <c r="CL186" i="81"/>
  <c r="CM185" i="81"/>
  <c r="CL184" i="81"/>
  <c r="CN183" i="81"/>
  <c r="CM182" i="81"/>
  <c r="CN182" i="81"/>
  <c r="CO182" i="81" s="1"/>
  <c r="CL181" i="81"/>
  <c r="CM181" i="81"/>
  <c r="CL180" i="81"/>
  <c r="CM179" i="81"/>
  <c r="CM177" i="81"/>
  <c r="CO177" i="81" s="1"/>
  <c r="CN176" i="81"/>
  <c r="CL174" i="81"/>
  <c r="CN174" i="81"/>
  <c r="CO174" i="81" s="1"/>
  <c r="CL171" i="81"/>
  <c r="CM170" i="81"/>
  <c r="CN167" i="81"/>
  <c r="CL165" i="81"/>
  <c r="CL163" i="81"/>
  <c r="CL161" i="81"/>
  <c r="CN160" i="81"/>
  <c r="CN159" i="81"/>
  <c r="CM159" i="81"/>
  <c r="CL158" i="81"/>
  <c r="CN154" i="81"/>
  <c r="CM153" i="81"/>
  <c r="CO153" i="81" s="1"/>
  <c r="CN208" i="81"/>
  <c r="CN204" i="81"/>
  <c r="CM17" i="81"/>
  <c r="CN16" i="81"/>
  <c r="CO16" i="81" s="1"/>
  <c r="CL16" i="81"/>
  <c r="CM264" i="81"/>
  <c r="CL253" i="81"/>
  <c r="CM245" i="81"/>
  <c r="CL237" i="81"/>
  <c r="CN162" i="81"/>
  <c r="CN156" i="81"/>
  <c r="CL156" i="81"/>
  <c r="CN148" i="81"/>
  <c r="CN134" i="81"/>
  <c r="CN132" i="81"/>
  <c r="CN179" i="81"/>
  <c r="CL179" i="81"/>
  <c r="CM167" i="81"/>
  <c r="CO167" i="81" s="1"/>
  <c r="CN100" i="81"/>
  <c r="CL100" i="81"/>
  <c r="CM99" i="81"/>
  <c r="CN98" i="81"/>
  <c r="CM97" i="81"/>
  <c r="CO97" i="81" s="1"/>
  <c r="CM67" i="81"/>
  <c r="CO67" i="81" s="1"/>
  <c r="CN66" i="81"/>
  <c r="CL66" i="81"/>
  <c r="CO111" i="81"/>
  <c r="CO99" i="81"/>
  <c r="CO89" i="81"/>
  <c r="CO79" i="81"/>
  <c r="CO93" i="81"/>
  <c r="BZ13" i="61"/>
  <c r="BZ13" i="81" s="1"/>
  <c r="CL172" i="81"/>
  <c r="CN172" i="81"/>
  <c r="CM171" i="81"/>
  <c r="CO171" i="81" s="1"/>
  <c r="CL170" i="81"/>
  <c r="CN170" i="81"/>
  <c r="CM169" i="81"/>
  <c r="CO169" i="81" s="1"/>
  <c r="CL168" i="81"/>
  <c r="CN168" i="81"/>
  <c r="CM178" i="81"/>
  <c r="CN177" i="81"/>
  <c r="CL177" i="81"/>
  <c r="CM176" i="81"/>
  <c r="CN175" i="81"/>
  <c r="CO175" i="81" s="1"/>
  <c r="CL175" i="81"/>
  <c r="CM174" i="81"/>
  <c r="BT188" i="61"/>
  <c r="BT188" i="81" s="1"/>
  <c r="BV188" i="61"/>
  <c r="BV188" i="81" s="1"/>
  <c r="BX188" i="61"/>
  <c r="BX188" i="81" s="1"/>
  <c r="BZ188" i="61"/>
  <c r="BZ188" i="81" s="1"/>
  <c r="CB188" i="61"/>
  <c r="CB188" i="81" s="1"/>
  <c r="CE188" i="61"/>
  <c r="CE188" i="81" s="1"/>
  <c r="CG188" i="61"/>
  <c r="CG188" i="81" s="1"/>
  <c r="BS232" i="61"/>
  <c r="BU232" i="61"/>
  <c r="BW232" i="61"/>
  <c r="CI232" i="61" s="1"/>
  <c r="CI232" i="81" s="1"/>
  <c r="BY232" i="61"/>
  <c r="CA232" i="61"/>
  <c r="CC232" i="61"/>
  <c r="CM239" i="81"/>
  <c r="CO239" i="81" s="1"/>
  <c r="CD232" i="61"/>
  <c r="CM250" i="81"/>
  <c r="CL249" i="81"/>
  <c r="CM262" i="81"/>
  <c r="CL261" i="81"/>
  <c r="CN259" i="81"/>
  <c r="CM258" i="81"/>
  <c r="CL257" i="81"/>
  <c r="CN255" i="81"/>
  <c r="CM254" i="81"/>
  <c r="CN271" i="81"/>
  <c r="CL269" i="81"/>
  <c r="CM266" i="81"/>
  <c r="CM290" i="81"/>
  <c r="CL289" i="81"/>
  <c r="CN287" i="81"/>
  <c r="CM286" i="81"/>
  <c r="CL285" i="81"/>
  <c r="CN283" i="81"/>
  <c r="CM282" i="81"/>
  <c r="CL281" i="81"/>
  <c r="CN279" i="81"/>
  <c r="CM278" i="81"/>
  <c r="CL277" i="81"/>
  <c r="CN275" i="81"/>
  <c r="CM274" i="81"/>
  <c r="CM294" i="81"/>
  <c r="CL293" i="81"/>
  <c r="CL298" i="81"/>
  <c r="CI236" i="61"/>
  <c r="CI236" i="81" s="1"/>
  <c r="CI56" i="61"/>
  <c r="CI56" i="81" s="1"/>
  <c r="CI50" i="61"/>
  <c r="CI50" i="81" s="1"/>
  <c r="CN298" i="81"/>
  <c r="CM297" i="81"/>
  <c r="CL296" i="81"/>
  <c r="CN296" i="81"/>
  <c r="CL294" i="81"/>
  <c r="CN294" i="81"/>
  <c r="CO294" i="81" s="1"/>
  <c r="CM293" i="81"/>
  <c r="CO293" i="81" s="1"/>
  <c r="CL292" i="81"/>
  <c r="CN292" i="81"/>
  <c r="CM291" i="81"/>
  <c r="CO291" i="81" s="1"/>
  <c r="CL290" i="81"/>
  <c r="CN290" i="81"/>
  <c r="CO290" i="81" s="1"/>
  <c r="CM289" i="81"/>
  <c r="CN288" i="81"/>
  <c r="CO288" i="81" s="1"/>
  <c r="CM287" i="81"/>
  <c r="CL286" i="81"/>
  <c r="CN286" i="81"/>
  <c r="CM285" i="81"/>
  <c r="CO285" i="81" s="1"/>
  <c r="CL284" i="81"/>
  <c r="CN284" i="81"/>
  <c r="CM283" i="81"/>
  <c r="CN282" i="81"/>
  <c r="CO282" i="81" s="1"/>
  <c r="CM281" i="81"/>
  <c r="CO281" i="81" s="1"/>
  <c r="CL280" i="81"/>
  <c r="CN280" i="81"/>
  <c r="CM279" i="81"/>
  <c r="CL278" i="81"/>
  <c r="CN278" i="81"/>
  <c r="CM277" i="81"/>
  <c r="CO277" i="81" s="1"/>
  <c r="CL276" i="81"/>
  <c r="CN276" i="81"/>
  <c r="CM275" i="81"/>
  <c r="CO275" i="81" s="1"/>
  <c r="CL274" i="81"/>
  <c r="CN274" i="81"/>
  <c r="CM273" i="81"/>
  <c r="CO273" i="81" s="1"/>
  <c r="CL272" i="81"/>
  <c r="CN272" i="81"/>
  <c r="CM271" i="81"/>
  <c r="CO271" i="81" s="1"/>
  <c r="CL271" i="81"/>
  <c r="CL270" i="81"/>
  <c r="CN270" i="81"/>
  <c r="CM269" i="81"/>
  <c r="CN269" i="81"/>
  <c r="CM268" i="81"/>
  <c r="CL268" i="81"/>
  <c r="CN268" i="81"/>
  <c r="CM267" i="81"/>
  <c r="CO267" i="81" s="1"/>
  <c r="CL267" i="81"/>
  <c r="CL266" i="81"/>
  <c r="CN266" i="81"/>
  <c r="CM265" i="81"/>
  <c r="CN265" i="81"/>
  <c r="CN264" i="81"/>
  <c r="CM263" i="81"/>
  <c r="CO263" i="81" s="1"/>
  <c r="CL263" i="81"/>
  <c r="CL262" i="81"/>
  <c r="CM261" i="81"/>
  <c r="CL260" i="81"/>
  <c r="CN260" i="81"/>
  <c r="CO260" i="81" s="1"/>
  <c r="CM259" i="81"/>
  <c r="CN258" i="81"/>
  <c r="CM257" i="81"/>
  <c r="CL256" i="81"/>
  <c r="CN256" i="81"/>
  <c r="CM255" i="81"/>
  <c r="CL254" i="81"/>
  <c r="CN254" i="81"/>
  <c r="CM253" i="81"/>
  <c r="CN252" i="81"/>
  <c r="CM251" i="81"/>
  <c r="CO251" i="81" s="1"/>
  <c r="CL250" i="81"/>
  <c r="CN250" i="81"/>
  <c r="CM249" i="81"/>
  <c r="CN247" i="81"/>
  <c r="CO247" i="81" s="1"/>
  <c r="CM246" i="81"/>
  <c r="CN245" i="81"/>
  <c r="CM243" i="81"/>
  <c r="CN242" i="81"/>
  <c r="CO242" i="81" s="1"/>
  <c r="CM241" i="81"/>
  <c r="CO241" i="81" s="1"/>
  <c r="CL239" i="81"/>
  <c r="CN239" i="81"/>
  <c r="CM237" i="81"/>
  <c r="CO237" i="81" s="1"/>
  <c r="BV13" i="61"/>
  <c r="BV13" i="81" s="1"/>
  <c r="CD13" i="61"/>
  <c r="CD13" i="81" s="1"/>
  <c r="CI20" i="61"/>
  <c r="CI20" i="81" s="1"/>
  <c r="CI173" i="61"/>
  <c r="CI173" i="81" s="1"/>
  <c r="CI44" i="61"/>
  <c r="CI44" i="81" s="1"/>
  <c r="CO11" i="81"/>
  <c r="CO25" i="81"/>
  <c r="CO41" i="81"/>
  <c r="CO43" i="81"/>
  <c r="CO48" i="81"/>
  <c r="CO51" i="81"/>
  <c r="CO64" i="81"/>
  <c r="CO66" i="81"/>
  <c r="CO70" i="81"/>
  <c r="CO121" i="81"/>
  <c r="CO123" i="81"/>
  <c r="CO129" i="81"/>
  <c r="CO135" i="81"/>
  <c r="CO137" i="81"/>
  <c r="CO141" i="81"/>
  <c r="CO145" i="81"/>
  <c r="CO149" i="81"/>
  <c r="CO151" i="81"/>
  <c r="CO157" i="81"/>
  <c r="CO159" i="81"/>
  <c r="CO161" i="81"/>
  <c r="CM235" i="81"/>
  <c r="CN234" i="81"/>
  <c r="CO234" i="81" s="1"/>
  <c r="CM231" i="81"/>
  <c r="CO231" i="81" s="1"/>
  <c r="CN230" i="81"/>
  <c r="CO230" i="81" s="1"/>
  <c r="CM229" i="81"/>
  <c r="CO229" i="81" s="1"/>
  <c r="CL228" i="81"/>
  <c r="CN228" i="81"/>
  <c r="CO228" i="81" s="1"/>
  <c r="CM227" i="81"/>
  <c r="CO227" i="81" s="1"/>
  <c r="CL226" i="81"/>
  <c r="CN226" i="81"/>
  <c r="CO226" i="81" s="1"/>
  <c r="CM225" i="81"/>
  <c r="CL224" i="81"/>
  <c r="CN224" i="81"/>
  <c r="CM223" i="81"/>
  <c r="CL222" i="81"/>
  <c r="CN222" i="81"/>
  <c r="CM221" i="81"/>
  <c r="CO221" i="81" s="1"/>
  <c r="CL220" i="81"/>
  <c r="CN220" i="81"/>
  <c r="CO220" i="81" s="1"/>
  <c r="CM219" i="81"/>
  <c r="CO219" i="81" s="1"/>
  <c r="CL218" i="81"/>
  <c r="CN218" i="81"/>
  <c r="CO218" i="81" s="1"/>
  <c r="CM217" i="81"/>
  <c r="CO217" i="81" s="1"/>
  <c r="CL216" i="81"/>
  <c r="CN216" i="81"/>
  <c r="CM215" i="81"/>
  <c r="CO215" i="81" s="1"/>
  <c r="CL214" i="81"/>
  <c r="CN214" i="81"/>
  <c r="CM213" i="81"/>
  <c r="CO213" i="81" s="1"/>
  <c r="CN212" i="81"/>
  <c r="CM211" i="81"/>
  <c r="CO211" i="81" s="1"/>
  <c r="CM210" i="81"/>
  <c r="CL210" i="81"/>
  <c r="CN210" i="81"/>
  <c r="CO210" i="81" s="1"/>
  <c r="CM209" i="81"/>
  <c r="CO209" i="81" s="1"/>
  <c r="CM208" i="81"/>
  <c r="CN207" i="81"/>
  <c r="CO207" i="81" s="1"/>
  <c r="CM206" i="81"/>
  <c r="CN205" i="81"/>
  <c r="CO205" i="81" s="1"/>
  <c r="CM204" i="81"/>
  <c r="CL203" i="81"/>
  <c r="CN203" i="81"/>
  <c r="CM202" i="81"/>
  <c r="CO202" i="81" s="1"/>
  <c r="CN201" i="81"/>
  <c r="CO201" i="81" s="1"/>
  <c r="CM200" i="81"/>
  <c r="CO200" i="81" s="1"/>
  <c r="CL199" i="81"/>
  <c r="CN199" i="81"/>
  <c r="CO199" i="81" s="1"/>
  <c r="CM198" i="81"/>
  <c r="CL197" i="81"/>
  <c r="CN197" i="81"/>
  <c r="CO197" i="81" s="1"/>
  <c r="CM196" i="81"/>
  <c r="CO196" i="81" s="1"/>
  <c r="CL195" i="81"/>
  <c r="CN195" i="81"/>
  <c r="CO195" i="81" s="1"/>
  <c r="CM194" i="81"/>
  <c r="CL193" i="81"/>
  <c r="CN193" i="81"/>
  <c r="CM192" i="81"/>
  <c r="CO192" i="81" s="1"/>
  <c r="CL191" i="81"/>
  <c r="CN191" i="81"/>
  <c r="CO191" i="81" s="1"/>
  <c r="CM190" i="81"/>
  <c r="CO190" i="81" s="1"/>
  <c r="CL187" i="81"/>
  <c r="CN187" i="81"/>
  <c r="CO187" i="81" s="1"/>
  <c r="CM186" i="81"/>
  <c r="CO186" i="81" s="1"/>
  <c r="CL185" i="81"/>
  <c r="CN185" i="81"/>
  <c r="CN297" i="81"/>
  <c r="CL297" i="81"/>
  <c r="CN262" i="81"/>
  <c r="CL128" i="81"/>
  <c r="CN128" i="81"/>
  <c r="CO128" i="81" s="1"/>
  <c r="CM127" i="81"/>
  <c r="CO127" i="81" s="1"/>
  <c r="CL126" i="81"/>
  <c r="CN126" i="81"/>
  <c r="CO126" i="81" s="1"/>
  <c r="CM125" i="81"/>
  <c r="CO125" i="81" s="1"/>
  <c r="CL62" i="81"/>
  <c r="CN62" i="81"/>
  <c r="CM61" i="81"/>
  <c r="CN299" i="81"/>
  <c r="CO299" i="81" s="1"/>
  <c r="CL299" i="81"/>
  <c r="CM298" i="81"/>
  <c r="CO298" i="81" s="1"/>
  <c r="CI295" i="61"/>
  <c r="CI295" i="81" s="1"/>
  <c r="CO255" i="81"/>
  <c r="CO257" i="81"/>
  <c r="CO261" i="81"/>
  <c r="CI248" i="61"/>
  <c r="CI248" i="81" s="1"/>
  <c r="CI244" i="61"/>
  <c r="CI244" i="81" s="1"/>
  <c r="CI240" i="61"/>
  <c r="CI240" i="81" s="1"/>
  <c r="CI238" i="61"/>
  <c r="CI238" i="81" s="1"/>
  <c r="CI233" i="61"/>
  <c r="CI233" i="81" s="1"/>
  <c r="CO225" i="81"/>
  <c r="CO203" i="81"/>
  <c r="CI189" i="61"/>
  <c r="CI189" i="81" s="1"/>
  <c r="BS173" i="81"/>
  <c r="CI166" i="61"/>
  <c r="CI166" i="81" s="1"/>
  <c r="CI164" i="61"/>
  <c r="CI164" i="81" s="1"/>
  <c r="CO163" i="81"/>
  <c r="CO147" i="81"/>
  <c r="CO133" i="81"/>
  <c r="BT13" i="61"/>
  <c r="BT13" i="81" s="1"/>
  <c r="BX13" i="61"/>
  <c r="BX13" i="81" s="1"/>
  <c r="CB13" i="61"/>
  <c r="CB13" i="81" s="1"/>
  <c r="CF13" i="61"/>
  <c r="CF13" i="81" s="1"/>
  <c r="CO117" i="81"/>
  <c r="CI113" i="61"/>
  <c r="CI113" i="81" s="1"/>
  <c r="CO77" i="81"/>
  <c r="CO103" i="81"/>
  <c r="CO105" i="81"/>
  <c r="CO95" i="81"/>
  <c r="CO71" i="81"/>
  <c r="CO73" i="81"/>
  <c r="CO62" i="81"/>
  <c r="CI46" i="61"/>
  <c r="CI46" i="81" s="1"/>
  <c r="CO49" i="81"/>
  <c r="CI30" i="61"/>
  <c r="CI30" i="81" s="1"/>
  <c r="BS13" i="61"/>
  <c r="BU13" i="61"/>
  <c r="BU13" i="81" s="1"/>
  <c r="BW13" i="61"/>
  <c r="BW13" i="81" s="1"/>
  <c r="BY13" i="61"/>
  <c r="BY13" i="81" s="1"/>
  <c r="CA13" i="61"/>
  <c r="CA13" i="81" s="1"/>
  <c r="CC13" i="61"/>
  <c r="CC13" i="81" s="1"/>
  <c r="CE13" i="61"/>
  <c r="CE13" i="81" s="1"/>
  <c r="CI31" i="61"/>
  <c r="CI31" i="81" s="1"/>
  <c r="CO39" i="81"/>
  <c r="CO27" i="81"/>
  <c r="CI23" i="61"/>
  <c r="CI23" i="81" s="1"/>
  <c r="CO22" i="81"/>
  <c r="BS20" i="81"/>
  <c r="CG300" i="61"/>
  <c r="CI14" i="61"/>
  <c r="CI14" i="81" s="1"/>
  <c r="CG14" i="81"/>
  <c r="BV300" i="61"/>
  <c r="CI10" i="61"/>
  <c r="CI10" i="81" s="1"/>
  <c r="BS7" i="61"/>
  <c r="CO12" i="81"/>
  <c r="CO15" i="81"/>
  <c r="CO17" i="81"/>
  <c r="CO26" i="81"/>
  <c r="CO35" i="81"/>
  <c r="CO37" i="81"/>
  <c r="CO53" i="81"/>
  <c r="CO55" i="81"/>
  <c r="CO57" i="81"/>
  <c r="CO59" i="81"/>
  <c r="CO61" i="81"/>
  <c r="CO65" i="81"/>
  <c r="CO69" i="81"/>
  <c r="CO29" i="81"/>
  <c r="CO42" i="81"/>
  <c r="CO47" i="81"/>
  <c r="CO72" i="81"/>
  <c r="CO74" i="81"/>
  <c r="CO78" i="81"/>
  <c r="CO80" i="81"/>
  <c r="CO82" i="81"/>
  <c r="CO84" i="81"/>
  <c r="CO86" i="81"/>
  <c r="CO88" i="81"/>
  <c r="CO90" i="81"/>
  <c r="CO94" i="81"/>
  <c r="CO96" i="81"/>
  <c r="CO98" i="81"/>
  <c r="CO100" i="81"/>
  <c r="CO102" i="81"/>
  <c r="CO104" i="81"/>
  <c r="CO106" i="81"/>
  <c r="CO108" i="81"/>
  <c r="CO112" i="81"/>
  <c r="CO114" i="81"/>
  <c r="CO116" i="81"/>
  <c r="CO118" i="81"/>
  <c r="CO120" i="81"/>
  <c r="CO122" i="81"/>
  <c r="CO124" i="81"/>
  <c r="CO130" i="81"/>
  <c r="CO132" i="81"/>
  <c r="CO136" i="81"/>
  <c r="CO140" i="81"/>
  <c r="CO142" i="81"/>
  <c r="CO144" i="81"/>
  <c r="CO146" i="81"/>
  <c r="CO148" i="81"/>
  <c r="CO150" i="81"/>
  <c r="CO154" i="81"/>
  <c r="CO156" i="81"/>
  <c r="CO160" i="81"/>
  <c r="CO162" i="81"/>
  <c r="CO168" i="81"/>
  <c r="CO172" i="81"/>
  <c r="CO176" i="81"/>
  <c r="CO178" i="81"/>
  <c r="CO180" i="81"/>
  <c r="CO184" i="81"/>
  <c r="CO198" i="81"/>
  <c r="CO204" i="81"/>
  <c r="CO206" i="81"/>
  <c r="CO208" i="81"/>
  <c r="CO212" i="81"/>
  <c r="CO216" i="81"/>
  <c r="CO224" i="81"/>
  <c r="CO235" i="81"/>
  <c r="CO250" i="81"/>
  <c r="CO252" i="81"/>
  <c r="CO254" i="81"/>
  <c r="CO258" i="81"/>
  <c r="CO264" i="81"/>
  <c r="CO270" i="81"/>
  <c r="CO272" i="81"/>
  <c r="CO280" i="81"/>
  <c r="CO284" i="81"/>
  <c r="CO296" i="81"/>
  <c r="CO181" i="81"/>
  <c r="CO183" i="81"/>
  <c r="BS300" i="53"/>
  <c r="CO278" i="81" l="1"/>
  <c r="CO134" i="81"/>
  <c r="CO139" i="81"/>
  <c r="CO194" i="81"/>
  <c r="CO87" i="81"/>
  <c r="CO158" i="81"/>
  <c r="CO262" i="81"/>
  <c r="CO292" i="81"/>
  <c r="CO179" i="81"/>
  <c r="CO246" i="81"/>
  <c r="CO276" i="81"/>
  <c r="CO283" i="81"/>
  <c r="CO223" i="81"/>
  <c r="CO243" i="81"/>
  <c r="CO249" i="81"/>
  <c r="CO289" i="81"/>
  <c r="CO185" i="81"/>
  <c r="CO245" i="81"/>
  <c r="CO253" i="81"/>
  <c r="CO256" i="81"/>
  <c r="CO268" i="81"/>
  <c r="CH300" i="61"/>
  <c r="CO193" i="81"/>
  <c r="CO214" i="81"/>
  <c r="CO222" i="81"/>
  <c r="CO287" i="81"/>
  <c r="CO266" i="81"/>
  <c r="CO274" i="81"/>
  <c r="CO279" i="81"/>
  <c r="CO170" i="81"/>
  <c r="CO286" i="81"/>
  <c r="BS301" i="53"/>
  <c r="CI301" i="53" s="1"/>
  <c r="CI300" i="53"/>
  <c r="CO269" i="81"/>
  <c r="CO259" i="81"/>
  <c r="CO297" i="81"/>
  <c r="BZ300" i="61"/>
  <c r="BZ301" i="61" s="1"/>
  <c r="BZ301" i="81" s="1"/>
  <c r="CC232" i="81"/>
  <c r="CC188" i="61"/>
  <c r="CC188" i="81" s="1"/>
  <c r="BY232" i="81"/>
  <c r="BY188" i="61"/>
  <c r="BY188" i="81" s="1"/>
  <c r="BU232" i="81"/>
  <c r="BU188" i="61"/>
  <c r="CA232" i="81"/>
  <c r="CA188" i="61"/>
  <c r="CA188" i="81" s="1"/>
  <c r="BW232" i="81"/>
  <c r="BW188" i="61"/>
  <c r="BW188" i="81" s="1"/>
  <c r="BS232" i="81"/>
  <c r="BS188" i="61"/>
  <c r="BS188" i="81" s="1"/>
  <c r="CD232" i="81"/>
  <c r="CD188" i="61"/>
  <c r="CO265" i="81"/>
  <c r="CF300" i="61"/>
  <c r="CF301" i="61" s="1"/>
  <c r="CF301" i="81" s="1"/>
  <c r="BX300" i="61"/>
  <c r="BX300" i="81" s="1"/>
  <c r="CB300" i="61"/>
  <c r="CB300" i="81" s="1"/>
  <c r="BT300" i="61"/>
  <c r="BT300" i="81" s="1"/>
  <c r="CI13" i="61"/>
  <c r="CI13" i="81" s="1"/>
  <c r="BS13" i="81"/>
  <c r="CE300" i="61"/>
  <c r="CE301" i="61" s="1"/>
  <c r="CE301" i="81" s="1"/>
  <c r="CA300" i="61"/>
  <c r="CA300" i="81" s="1"/>
  <c r="CH301" i="61"/>
  <c r="CH301" i="81" s="1"/>
  <c r="CH300" i="81"/>
  <c r="BZ300" i="81"/>
  <c r="BV301" i="61"/>
  <c r="BV301" i="81" s="1"/>
  <c r="BV300" i="81"/>
  <c r="CG301" i="61"/>
  <c r="CG301" i="81" s="1"/>
  <c r="CG300" i="81"/>
  <c r="CI7" i="61"/>
  <c r="CI7" i="81" s="1"/>
  <c r="BS7" i="81"/>
  <c r="AO29" i="53"/>
  <c r="AO29" i="61"/>
  <c r="BR168" i="53"/>
  <c r="CJ168" i="53" s="1"/>
  <c r="BR169" i="53"/>
  <c r="CJ169" i="53" s="1"/>
  <c r="BR170" i="53"/>
  <c r="CJ170" i="53" s="1"/>
  <c r="BR171" i="53"/>
  <c r="CJ171" i="53" s="1"/>
  <c r="BR172" i="53"/>
  <c r="CJ172" i="53" s="1"/>
  <c r="BR168" i="61"/>
  <c r="BR169" i="61"/>
  <c r="BR170" i="61"/>
  <c r="BR171" i="61"/>
  <c r="BR172" i="61"/>
  <c r="BR181" i="53"/>
  <c r="BR182" i="53"/>
  <c r="BR183" i="53"/>
  <c r="BR184" i="53"/>
  <c r="BR185" i="53"/>
  <c r="BR186" i="53"/>
  <c r="BR187" i="53"/>
  <c r="BR181" i="61"/>
  <c r="BR182" i="61"/>
  <c r="BR182" i="81" s="1"/>
  <c r="BR183" i="61"/>
  <c r="BR184" i="61"/>
  <c r="BR185" i="61"/>
  <c r="BR186" i="61"/>
  <c r="BR186" i="81" s="1"/>
  <c r="BR187" i="61"/>
  <c r="BR29" i="53"/>
  <c r="BR29" i="61"/>
  <c r="V8" i="53"/>
  <c r="V8" i="61"/>
  <c r="V10" i="53"/>
  <c r="V10" i="61"/>
  <c r="V14" i="53"/>
  <c r="V14" i="61"/>
  <c r="V23" i="53"/>
  <c r="V23" i="61"/>
  <c r="V31" i="53"/>
  <c r="V31" i="61"/>
  <c r="V46" i="53"/>
  <c r="V46" i="61"/>
  <c r="V44" i="53"/>
  <c r="V44" i="61"/>
  <c r="V50" i="53"/>
  <c r="V50" i="61"/>
  <c r="V56" i="53"/>
  <c r="V56" i="61"/>
  <c r="V113" i="53"/>
  <c r="V113" i="61"/>
  <c r="V164" i="53"/>
  <c r="V164" i="61"/>
  <c r="V189" i="53"/>
  <c r="V189" i="61"/>
  <c r="V233" i="53"/>
  <c r="V233" i="61"/>
  <c r="V236" i="53"/>
  <c r="V236" i="61"/>
  <c r="V238" i="53"/>
  <c r="V238" i="61"/>
  <c r="V240" i="53"/>
  <c r="V240" i="61"/>
  <c r="V244" i="53"/>
  <c r="V244" i="61"/>
  <c r="V248" i="53"/>
  <c r="V248" i="61"/>
  <c r="Z248" i="53"/>
  <c r="Z248" i="61"/>
  <c r="Z244" i="53"/>
  <c r="Z244" i="61"/>
  <c r="Z240" i="53"/>
  <c r="Z240" i="61"/>
  <c r="Z238" i="53"/>
  <c r="Z238" i="61"/>
  <c r="Z236" i="53"/>
  <c r="Z236" i="61"/>
  <c r="Z233" i="53"/>
  <c r="Z233" i="61"/>
  <c r="Z189" i="53"/>
  <c r="Z189" i="61"/>
  <c r="Z164" i="53"/>
  <c r="Z164" i="61"/>
  <c r="Z113" i="53"/>
  <c r="Z113" i="61"/>
  <c r="Z56" i="53"/>
  <c r="Z56" i="61"/>
  <c r="Z50" i="53"/>
  <c r="Z50" i="61"/>
  <c r="Z46" i="53"/>
  <c r="Z46" i="61"/>
  <c r="Z44" i="53"/>
  <c r="Z44" i="61"/>
  <c r="Z31" i="53"/>
  <c r="Z31" i="61"/>
  <c r="Z23" i="53"/>
  <c r="Z23" i="61"/>
  <c r="Z20" i="53"/>
  <c r="Z20" i="61"/>
  <c r="Z14" i="53"/>
  <c r="Z14" i="61"/>
  <c r="Z10" i="53"/>
  <c r="Z7" i="53" s="1"/>
  <c r="Z10" i="61"/>
  <c r="Z8" i="53"/>
  <c r="Z8" i="61"/>
  <c r="H8" i="53"/>
  <c r="H8" i="61"/>
  <c r="H10" i="53"/>
  <c r="H10" i="61"/>
  <c r="H14" i="53"/>
  <c r="H14" i="61"/>
  <c r="H20" i="53"/>
  <c r="H20" i="61"/>
  <c r="H23" i="53"/>
  <c r="H23" i="61"/>
  <c r="H44" i="53"/>
  <c r="H44" i="61"/>
  <c r="H46" i="53"/>
  <c r="H46" i="61"/>
  <c r="H50" i="53"/>
  <c r="H50" i="61"/>
  <c r="H56" i="53"/>
  <c r="H56" i="61"/>
  <c r="H113" i="53"/>
  <c r="H113" i="61"/>
  <c r="H164" i="53"/>
  <c r="H164" i="61"/>
  <c r="H189" i="53"/>
  <c r="H189" i="61"/>
  <c r="H233" i="53"/>
  <c r="H233" i="61"/>
  <c r="H236" i="53"/>
  <c r="H236" i="61"/>
  <c r="H236" i="81" s="1"/>
  <c r="H238" i="53"/>
  <c r="H238" i="61"/>
  <c r="H240" i="53"/>
  <c r="H240" i="61"/>
  <c r="H240" i="81" s="1"/>
  <c r="H244" i="53"/>
  <c r="H244" i="61"/>
  <c r="H248" i="53"/>
  <c r="H248" i="61"/>
  <c r="H248" i="81" s="1"/>
  <c r="BR187" i="81" l="1"/>
  <c r="BR183" i="81"/>
  <c r="H244" i="81"/>
  <c r="H238" i="81"/>
  <c r="H233" i="81"/>
  <c r="H164" i="81"/>
  <c r="H56" i="81"/>
  <c r="H46" i="81"/>
  <c r="H23" i="81"/>
  <c r="H14" i="81"/>
  <c r="H8" i="81"/>
  <c r="Z30" i="53"/>
  <c r="Z10" i="81"/>
  <c r="Z20" i="81"/>
  <c r="Z31" i="81"/>
  <c r="Z46" i="81"/>
  <c r="Z56" i="81"/>
  <c r="Z164" i="81"/>
  <c r="Z233" i="81"/>
  <c r="Z238" i="81"/>
  <c r="Z244" i="81"/>
  <c r="V248" i="81"/>
  <c r="V240" i="81"/>
  <c r="V236" i="81"/>
  <c r="V189" i="81"/>
  <c r="V113" i="81"/>
  <c r="V50" i="81"/>
  <c r="V46" i="81"/>
  <c r="V23" i="81"/>
  <c r="V10" i="81"/>
  <c r="BR185" i="81"/>
  <c r="BR181" i="81"/>
  <c r="H189" i="81"/>
  <c r="H113" i="81"/>
  <c r="H44" i="81"/>
  <c r="H20" i="81"/>
  <c r="H10" i="81"/>
  <c r="Z8" i="81"/>
  <c r="CJ29" i="53"/>
  <c r="BR184" i="81"/>
  <c r="CC300" i="61"/>
  <c r="CC301" i="61" s="1"/>
  <c r="CC301" i="81" s="1"/>
  <c r="H30" i="53"/>
  <c r="H13" i="53" s="1"/>
  <c r="Z23" i="81"/>
  <c r="Z44" i="81"/>
  <c r="Z50" i="81"/>
  <c r="Z113" i="81"/>
  <c r="Z189" i="81"/>
  <c r="Z236" i="81"/>
  <c r="Z240" i="81"/>
  <c r="Z248" i="81"/>
  <c r="V244" i="81"/>
  <c r="V238" i="81"/>
  <c r="V233" i="81"/>
  <c r="V164" i="81"/>
  <c r="V56" i="81"/>
  <c r="V44" i="81"/>
  <c r="V31" i="81"/>
  <c r="V14" i="81"/>
  <c r="V8" i="81"/>
  <c r="AO29" i="81"/>
  <c r="BW300" i="61"/>
  <c r="BW300" i="81" s="1"/>
  <c r="BS300" i="61"/>
  <c r="BS300" i="81" s="1"/>
  <c r="BY300" i="61"/>
  <c r="BY300" i="81" s="1"/>
  <c r="BU188" i="81"/>
  <c r="BU300" i="61"/>
  <c r="CD188" i="81"/>
  <c r="CD300" i="61"/>
  <c r="CI188" i="61"/>
  <c r="CI188" i="81" s="1"/>
  <c r="H30" i="61"/>
  <c r="H50" i="81"/>
  <c r="Z7" i="61"/>
  <c r="Z7" i="81" s="1"/>
  <c r="CJ172" i="61"/>
  <c r="CJ172" i="81" s="1"/>
  <c r="BR172" i="81"/>
  <c r="CJ170" i="61"/>
  <c r="CJ170" i="81" s="1"/>
  <c r="BR170" i="81"/>
  <c r="CJ168" i="61"/>
  <c r="CJ168" i="81" s="1"/>
  <c r="BR168" i="81"/>
  <c r="CJ171" i="61"/>
  <c r="CJ171" i="81" s="1"/>
  <c r="BR171" i="81"/>
  <c r="CJ169" i="61"/>
  <c r="CJ169" i="81" s="1"/>
  <c r="BR169" i="81"/>
  <c r="BX301" i="61"/>
  <c r="BX301" i="81" s="1"/>
  <c r="BT301" i="61"/>
  <c r="BT301" i="81" s="1"/>
  <c r="CF300" i="81"/>
  <c r="CC300" i="81"/>
  <c r="CB301" i="61"/>
  <c r="CB301" i="81" s="1"/>
  <c r="BY301" i="61"/>
  <c r="BY301" i="81" s="1"/>
  <c r="CE300" i="81"/>
  <c r="CA301" i="61"/>
  <c r="CA301" i="81" s="1"/>
  <c r="Z30" i="61"/>
  <c r="Z30" i="81" s="1"/>
  <c r="CJ29" i="61"/>
  <c r="CJ29" i="81" s="1"/>
  <c r="BR29" i="81"/>
  <c r="Z14" i="81"/>
  <c r="H7" i="61"/>
  <c r="Z13" i="53"/>
  <c r="H7" i="53"/>
  <c r="V30" i="61"/>
  <c r="V30" i="53"/>
  <c r="V13" i="53" s="1"/>
  <c r="V7" i="61"/>
  <c r="V7" i="53"/>
  <c r="BW301" i="61" l="1"/>
  <c r="BW301" i="81" s="1"/>
  <c r="H30" i="81"/>
  <c r="V7" i="81"/>
  <c r="H7" i="81"/>
  <c r="BS301" i="61"/>
  <c r="BS301" i="81" s="1"/>
  <c r="H13" i="61"/>
  <c r="H13" i="81" s="1"/>
  <c r="CI300" i="61"/>
  <c r="CI300" i="81" s="1"/>
  <c r="BU301" i="61"/>
  <c r="BU301" i="81" s="1"/>
  <c r="BU300" i="81"/>
  <c r="CD301" i="61"/>
  <c r="CD301" i="81" s="1"/>
  <c r="CD300" i="81"/>
  <c r="Z13" i="61"/>
  <c r="Z13" i="81" s="1"/>
  <c r="V13" i="61"/>
  <c r="V13" i="81" s="1"/>
  <c r="V30" i="81"/>
  <c r="BQ295" i="53"/>
  <c r="BP295" i="53"/>
  <c r="BO295" i="53"/>
  <c r="BN295" i="53"/>
  <c r="BM295" i="53"/>
  <c r="BL295" i="53"/>
  <c r="BK295" i="53"/>
  <c r="BJ295" i="53"/>
  <c r="BI295" i="53"/>
  <c r="BH295" i="53"/>
  <c r="BG295" i="53"/>
  <c r="BF295" i="53"/>
  <c r="BE295" i="53"/>
  <c r="BD295" i="53"/>
  <c r="BC295" i="53"/>
  <c r="BB295" i="53"/>
  <c r="BA295" i="53"/>
  <c r="AZ295" i="53"/>
  <c r="AY295" i="53"/>
  <c r="AX295" i="53"/>
  <c r="AW295" i="53"/>
  <c r="AV295" i="53"/>
  <c r="AU295" i="53"/>
  <c r="AT295" i="53"/>
  <c r="AS295" i="53"/>
  <c r="AR295" i="53"/>
  <c r="AQ295" i="53"/>
  <c r="AP295" i="53"/>
  <c r="BQ295" i="61"/>
  <c r="BQ295" i="81" s="1"/>
  <c r="BP295" i="61"/>
  <c r="BP295" i="81" s="1"/>
  <c r="BO295" i="61"/>
  <c r="BO295" i="81" s="1"/>
  <c r="BN295" i="61"/>
  <c r="BN295" i="81" s="1"/>
  <c r="BM295" i="61"/>
  <c r="BM295" i="81" s="1"/>
  <c r="BL295" i="61"/>
  <c r="BL295" i="81" s="1"/>
  <c r="BK295" i="61"/>
  <c r="BK295" i="81" s="1"/>
  <c r="BJ295" i="61"/>
  <c r="BJ295" i="81" s="1"/>
  <c r="BI295" i="61"/>
  <c r="BI295" i="81" s="1"/>
  <c r="BH295" i="61"/>
  <c r="BH295" i="81" s="1"/>
  <c r="BG295" i="61"/>
  <c r="BG295" i="81" s="1"/>
  <c r="BF295" i="61"/>
  <c r="BF295" i="81" s="1"/>
  <c r="BE295" i="61"/>
  <c r="BE295" i="81" s="1"/>
  <c r="BD295" i="61"/>
  <c r="BD295" i="81" s="1"/>
  <c r="BC295" i="61"/>
  <c r="BC295" i="81" s="1"/>
  <c r="BB295" i="61"/>
  <c r="BB295" i="81" s="1"/>
  <c r="BA295" i="61"/>
  <c r="BA295" i="81" s="1"/>
  <c r="AZ295" i="61"/>
  <c r="AZ295" i="81" s="1"/>
  <c r="AY295" i="61"/>
  <c r="AY295" i="81" s="1"/>
  <c r="AX295" i="61"/>
  <c r="AX295" i="81" s="1"/>
  <c r="AW295" i="61"/>
  <c r="AW295" i="81" s="1"/>
  <c r="AV295" i="61"/>
  <c r="AV295" i="81" s="1"/>
  <c r="AU295" i="61"/>
  <c r="AU295" i="81" s="1"/>
  <c r="AT295" i="61"/>
  <c r="AT295" i="81" s="1"/>
  <c r="AS295" i="61"/>
  <c r="AS295" i="81" s="1"/>
  <c r="AR295" i="61"/>
  <c r="AR295" i="81" s="1"/>
  <c r="AQ295" i="61"/>
  <c r="AQ295" i="81" s="1"/>
  <c r="AP295" i="61"/>
  <c r="AP295" i="81" s="1"/>
  <c r="H295" i="53"/>
  <c r="H232" i="53" s="1"/>
  <c r="H188" i="53" s="1"/>
  <c r="I295" i="53"/>
  <c r="J295" i="53"/>
  <c r="K295" i="53"/>
  <c r="L295" i="53"/>
  <c r="M295" i="53"/>
  <c r="N295" i="53"/>
  <c r="O295" i="53"/>
  <c r="P295" i="53"/>
  <c r="Q295" i="53"/>
  <c r="R295" i="53"/>
  <c r="S295" i="53"/>
  <c r="T295" i="53"/>
  <c r="U295" i="53"/>
  <c r="V295" i="53"/>
  <c r="V232" i="53" s="1"/>
  <c r="V188" i="53" s="1"/>
  <c r="W295" i="53"/>
  <c r="X295" i="53"/>
  <c r="Y295" i="53"/>
  <c r="Z295" i="53"/>
  <c r="Z232" i="53" s="1"/>
  <c r="Z188" i="53" s="1"/>
  <c r="AA295" i="53"/>
  <c r="AB295" i="53"/>
  <c r="AC295" i="53"/>
  <c r="AD295" i="53"/>
  <c r="AE295" i="53"/>
  <c r="AF295" i="53"/>
  <c r="AG295" i="53"/>
  <c r="AH295" i="53"/>
  <c r="AI295" i="53"/>
  <c r="AJ295" i="53"/>
  <c r="AK295" i="53"/>
  <c r="AL295" i="53"/>
  <c r="AM295" i="53"/>
  <c r="AN295" i="53"/>
  <c r="H295" i="61"/>
  <c r="I295" i="61"/>
  <c r="J295" i="61"/>
  <c r="J295" i="81" s="1"/>
  <c r="K295" i="61"/>
  <c r="L295" i="61"/>
  <c r="L295" i="81" s="1"/>
  <c r="M295" i="61"/>
  <c r="N295" i="61"/>
  <c r="N295" i="81" s="1"/>
  <c r="O295" i="61"/>
  <c r="P295" i="61"/>
  <c r="P295" i="81" s="1"/>
  <c r="Q295" i="61"/>
  <c r="R295" i="61"/>
  <c r="R295" i="81" s="1"/>
  <c r="S295" i="61"/>
  <c r="T295" i="61"/>
  <c r="T295" i="81" s="1"/>
  <c r="U295" i="61"/>
  <c r="V295" i="61"/>
  <c r="W295" i="61"/>
  <c r="X295" i="61"/>
  <c r="X295" i="81" s="1"/>
  <c r="Y295" i="61"/>
  <c r="Z295" i="61"/>
  <c r="AA295" i="61"/>
  <c r="AB295" i="61"/>
  <c r="AB295" i="81" s="1"/>
  <c r="AC295" i="61"/>
  <c r="AD295" i="61"/>
  <c r="AE295" i="61"/>
  <c r="AF295" i="61"/>
  <c r="AF295" i="81" s="1"/>
  <c r="AG295" i="61"/>
  <c r="AH295" i="61"/>
  <c r="AI295" i="61"/>
  <c r="AJ295" i="61"/>
  <c r="AJ295" i="81" s="1"/>
  <c r="AK295" i="61"/>
  <c r="AL295" i="61"/>
  <c r="AM295" i="61"/>
  <c r="AN295" i="61"/>
  <c r="AN295" i="81" s="1"/>
  <c r="G295" i="53"/>
  <c r="G295" i="61"/>
  <c r="AO299" i="53"/>
  <c r="BR299" i="53"/>
  <c r="CL299" i="53"/>
  <c r="CM299" i="53"/>
  <c r="CN299" i="53"/>
  <c r="AO299" i="61"/>
  <c r="AO299" i="81" s="1"/>
  <c r="BR299" i="61"/>
  <c r="CL299" i="61"/>
  <c r="CM299" i="61"/>
  <c r="CN299" i="61"/>
  <c r="CO299" i="53" l="1"/>
  <c r="G295" i="81"/>
  <c r="AL295" i="81"/>
  <c r="AH295" i="81"/>
  <c r="AD295" i="81"/>
  <c r="AM295" i="81"/>
  <c r="AI295" i="81"/>
  <c r="AE295" i="81"/>
  <c r="AA295" i="81"/>
  <c r="W295" i="81"/>
  <c r="S295" i="81"/>
  <c r="O295" i="81"/>
  <c r="K295" i="81"/>
  <c r="CI301" i="61"/>
  <c r="CI301" i="81" s="1"/>
  <c r="BR299" i="81"/>
  <c r="AK295" i="81"/>
  <c r="AG295" i="81"/>
  <c r="AC295" i="81"/>
  <c r="Y295" i="81"/>
  <c r="U295" i="81"/>
  <c r="Q295" i="81"/>
  <c r="M295" i="81"/>
  <c r="I295" i="81"/>
  <c r="CO299" i="61"/>
  <c r="Z232" i="61"/>
  <c r="Z232" i="81" s="1"/>
  <c r="Z295" i="81"/>
  <c r="V232" i="61"/>
  <c r="V295" i="81"/>
  <c r="H232" i="61"/>
  <c r="H232" i="81" s="1"/>
  <c r="H295" i="81"/>
  <c r="V188" i="61"/>
  <c r="V188" i="81" s="1"/>
  <c r="V232" i="81"/>
  <c r="CJ299" i="61"/>
  <c r="CJ299" i="53"/>
  <c r="CM9" i="53"/>
  <c r="CN9" i="53"/>
  <c r="CM11" i="53"/>
  <c r="CN11" i="53"/>
  <c r="CM12" i="53"/>
  <c r="CN12" i="53"/>
  <c r="CM15" i="53"/>
  <c r="CN15" i="53"/>
  <c r="CM16" i="53"/>
  <c r="CN16" i="53"/>
  <c r="CM17" i="53"/>
  <c r="CN17" i="53"/>
  <c r="CM18" i="53"/>
  <c r="CN18" i="53"/>
  <c r="CM19" i="53"/>
  <c r="CN19" i="53"/>
  <c r="CM21" i="53"/>
  <c r="CN21" i="53"/>
  <c r="CM22" i="53"/>
  <c r="CN22" i="53"/>
  <c r="CM24" i="53"/>
  <c r="CN24" i="53"/>
  <c r="CM25" i="53"/>
  <c r="CN25" i="53"/>
  <c r="CM26" i="53"/>
  <c r="CN26" i="53"/>
  <c r="CM27" i="53"/>
  <c r="CN27" i="53"/>
  <c r="CM28" i="53"/>
  <c r="CN28" i="53"/>
  <c r="CM29" i="53"/>
  <c r="CN29" i="53"/>
  <c r="CM32" i="53"/>
  <c r="CN32" i="53"/>
  <c r="CM33" i="53"/>
  <c r="CN33" i="53"/>
  <c r="CM34" i="53"/>
  <c r="CN34" i="53"/>
  <c r="CM35" i="53"/>
  <c r="CN35" i="53"/>
  <c r="CM36" i="53"/>
  <c r="CN36" i="53"/>
  <c r="CM37" i="53"/>
  <c r="CN37" i="53"/>
  <c r="CM38" i="53"/>
  <c r="CN38" i="53"/>
  <c r="CM39" i="53"/>
  <c r="CN39" i="53"/>
  <c r="CM40" i="53"/>
  <c r="CN40" i="53"/>
  <c r="CM41" i="53"/>
  <c r="CN41" i="53"/>
  <c r="CM42" i="53"/>
  <c r="CN42" i="53"/>
  <c r="CM43" i="53"/>
  <c r="CN43" i="53"/>
  <c r="CM45" i="53"/>
  <c r="CN45" i="53"/>
  <c r="CM47" i="53"/>
  <c r="CN47" i="53"/>
  <c r="CM48" i="53"/>
  <c r="CN48" i="53"/>
  <c r="CM49" i="53"/>
  <c r="CN49" i="53"/>
  <c r="CM51" i="53"/>
  <c r="CN51" i="53"/>
  <c r="CM52" i="53"/>
  <c r="CN52" i="53"/>
  <c r="CM53" i="53"/>
  <c r="CN53" i="53"/>
  <c r="CM54" i="53"/>
  <c r="CN54" i="53"/>
  <c r="CM55" i="53"/>
  <c r="CN55" i="53"/>
  <c r="CM57" i="53"/>
  <c r="CN57" i="53"/>
  <c r="CM58" i="53"/>
  <c r="CN58" i="53"/>
  <c r="CM59" i="53"/>
  <c r="CN59" i="53"/>
  <c r="CM60" i="53"/>
  <c r="CN60" i="53"/>
  <c r="CM61" i="53"/>
  <c r="CN61" i="53"/>
  <c r="CM62" i="53"/>
  <c r="CN62" i="53"/>
  <c r="CM63" i="53"/>
  <c r="CN63" i="53"/>
  <c r="CM64" i="53"/>
  <c r="CN64" i="53"/>
  <c r="CM65" i="53"/>
  <c r="CN65" i="53"/>
  <c r="CM66" i="53"/>
  <c r="CN66" i="53"/>
  <c r="CM67" i="53"/>
  <c r="CN67" i="53"/>
  <c r="CM68" i="53"/>
  <c r="CN68" i="53"/>
  <c r="CM69" i="53"/>
  <c r="CN69" i="53"/>
  <c r="CM70" i="53"/>
  <c r="CN70" i="53"/>
  <c r="CM71" i="53"/>
  <c r="CN71" i="53"/>
  <c r="CM72" i="53"/>
  <c r="CN72" i="53"/>
  <c r="CM73" i="53"/>
  <c r="CN73" i="53"/>
  <c r="CM74" i="53"/>
  <c r="CN74" i="53"/>
  <c r="CM75" i="53"/>
  <c r="CN75" i="53"/>
  <c r="CM76" i="53"/>
  <c r="CN76" i="53"/>
  <c r="CM77" i="53"/>
  <c r="CN77" i="53"/>
  <c r="CM78" i="53"/>
  <c r="CN78" i="53"/>
  <c r="CM79" i="53"/>
  <c r="CN79" i="53"/>
  <c r="CM80" i="53"/>
  <c r="CN80" i="53"/>
  <c r="CM81" i="53"/>
  <c r="CN81" i="53"/>
  <c r="CM82" i="53"/>
  <c r="CN82" i="53"/>
  <c r="CM83" i="53"/>
  <c r="CN83" i="53"/>
  <c r="CM84" i="53"/>
  <c r="CN84" i="53"/>
  <c r="CM85" i="53"/>
  <c r="CN85" i="53"/>
  <c r="CM86" i="53"/>
  <c r="CN86" i="53"/>
  <c r="CM87" i="53"/>
  <c r="CN87" i="53"/>
  <c r="CM88" i="53"/>
  <c r="CN88" i="53"/>
  <c r="CM89" i="53"/>
  <c r="CN89" i="53"/>
  <c r="CM90" i="53"/>
  <c r="CN90" i="53"/>
  <c r="CM91" i="53"/>
  <c r="CN91" i="53"/>
  <c r="CM92" i="53"/>
  <c r="CN92" i="53"/>
  <c r="CM93" i="53"/>
  <c r="CN93" i="53"/>
  <c r="CM94" i="53"/>
  <c r="CN94" i="53"/>
  <c r="CM95" i="53"/>
  <c r="CN95" i="53"/>
  <c r="CM96" i="53"/>
  <c r="CN96" i="53"/>
  <c r="CM97" i="53"/>
  <c r="CN97" i="53"/>
  <c r="CM98" i="53"/>
  <c r="CN98" i="53"/>
  <c r="CM99" i="53"/>
  <c r="CN99" i="53"/>
  <c r="CM100" i="53"/>
  <c r="CN100" i="53"/>
  <c r="CM101" i="53"/>
  <c r="CN101" i="53"/>
  <c r="CM102" i="53"/>
  <c r="CN102" i="53"/>
  <c r="CM103" i="53"/>
  <c r="CN103" i="53"/>
  <c r="CM104" i="53"/>
  <c r="CN104" i="53"/>
  <c r="CM105" i="53"/>
  <c r="CN105" i="53"/>
  <c r="CM106" i="53"/>
  <c r="CN106" i="53"/>
  <c r="CM107" i="53"/>
  <c r="CN107" i="53"/>
  <c r="CM108" i="53"/>
  <c r="CN108" i="53"/>
  <c r="CM109" i="53"/>
  <c r="CN109" i="53"/>
  <c r="CM110" i="53"/>
  <c r="CN110" i="53"/>
  <c r="CM111" i="53"/>
  <c r="CN111" i="53"/>
  <c r="CM112" i="53"/>
  <c r="CN112" i="53"/>
  <c r="CM114" i="53"/>
  <c r="CN114" i="53"/>
  <c r="CM115" i="53"/>
  <c r="CN115" i="53"/>
  <c r="CM116" i="53"/>
  <c r="CN116" i="53"/>
  <c r="CM117" i="53"/>
  <c r="CN117" i="53"/>
  <c r="CM118" i="53"/>
  <c r="CN118" i="53"/>
  <c r="CM119" i="53"/>
  <c r="CN119" i="53"/>
  <c r="CM120" i="53"/>
  <c r="CN120" i="53"/>
  <c r="CM121" i="53"/>
  <c r="CN121" i="53"/>
  <c r="CM122" i="53"/>
  <c r="CN122" i="53"/>
  <c r="CM123" i="53"/>
  <c r="CN123" i="53"/>
  <c r="CM124" i="53"/>
  <c r="CN124" i="53"/>
  <c r="CM125" i="53"/>
  <c r="CN125" i="53"/>
  <c r="CM126" i="53"/>
  <c r="CN126" i="53"/>
  <c r="CM127" i="53"/>
  <c r="CN127" i="53"/>
  <c r="CM128" i="53"/>
  <c r="CN128" i="53"/>
  <c r="CM129" i="53"/>
  <c r="CN129" i="53"/>
  <c r="CM130" i="53"/>
  <c r="CN130" i="53"/>
  <c r="CM131" i="53"/>
  <c r="CN131" i="53"/>
  <c r="CM132" i="53"/>
  <c r="CN132" i="53"/>
  <c r="CM133" i="53"/>
  <c r="CN133" i="53"/>
  <c r="CM134" i="53"/>
  <c r="CN134" i="53"/>
  <c r="CM135" i="53"/>
  <c r="CN135" i="53"/>
  <c r="CM136" i="53"/>
  <c r="CN136" i="53"/>
  <c r="CM137" i="53"/>
  <c r="CN137" i="53"/>
  <c r="CM138" i="53"/>
  <c r="CN138" i="53"/>
  <c r="CM139" i="53"/>
  <c r="CN139" i="53"/>
  <c r="CM140" i="53"/>
  <c r="CN140" i="53"/>
  <c r="CM141" i="53"/>
  <c r="CN141" i="53"/>
  <c r="CM142" i="53"/>
  <c r="CN142" i="53"/>
  <c r="CM143" i="53"/>
  <c r="CN143" i="53"/>
  <c r="CM144" i="53"/>
  <c r="CN144" i="53"/>
  <c r="CM145" i="53"/>
  <c r="CN145" i="53"/>
  <c r="CM146" i="53"/>
  <c r="CN146" i="53"/>
  <c r="CM147" i="53"/>
  <c r="CN147" i="53"/>
  <c r="CM148" i="53"/>
  <c r="CN148" i="53"/>
  <c r="CM149" i="53"/>
  <c r="CN149" i="53"/>
  <c r="CM150" i="53"/>
  <c r="CN150" i="53"/>
  <c r="CM151" i="53"/>
  <c r="CN151" i="53"/>
  <c r="CM152" i="53"/>
  <c r="CN152" i="53"/>
  <c r="CM153" i="53"/>
  <c r="CN153" i="53"/>
  <c r="CM154" i="53"/>
  <c r="CN154" i="53"/>
  <c r="CM155" i="53"/>
  <c r="CN155" i="53"/>
  <c r="CM156" i="53"/>
  <c r="CN156" i="53"/>
  <c r="CM157" i="53"/>
  <c r="CN157" i="53"/>
  <c r="CM158" i="53"/>
  <c r="CN158" i="53"/>
  <c r="CM159" i="53"/>
  <c r="CN159" i="53"/>
  <c r="CM160" i="53"/>
  <c r="CN160" i="53"/>
  <c r="CM161" i="53"/>
  <c r="CN161" i="53"/>
  <c r="CM162" i="53"/>
  <c r="CN162" i="53"/>
  <c r="CM163" i="53"/>
  <c r="CN163" i="53"/>
  <c r="CM165" i="53"/>
  <c r="CN165" i="53"/>
  <c r="CM167" i="53"/>
  <c r="CN167" i="53"/>
  <c r="CM168" i="53"/>
  <c r="CN168" i="53"/>
  <c r="CM169" i="53"/>
  <c r="CN169" i="53"/>
  <c r="CM170" i="53"/>
  <c r="CN170" i="53"/>
  <c r="CM171" i="53"/>
  <c r="CN171" i="53"/>
  <c r="CM172" i="53"/>
  <c r="CN172" i="53"/>
  <c r="CM174" i="53"/>
  <c r="CN174" i="53"/>
  <c r="CM175" i="53"/>
  <c r="CN175" i="53"/>
  <c r="CM176" i="53"/>
  <c r="CN176" i="53"/>
  <c r="CM177" i="53"/>
  <c r="CN177" i="53"/>
  <c r="CM178" i="53"/>
  <c r="CN178" i="53"/>
  <c r="CM179" i="53"/>
  <c r="CN179" i="53"/>
  <c r="CM180" i="53"/>
  <c r="CN180" i="53"/>
  <c r="CM181" i="53"/>
  <c r="CN181" i="53"/>
  <c r="CM182" i="53"/>
  <c r="CN182" i="53"/>
  <c r="CM183" i="53"/>
  <c r="CN183" i="53"/>
  <c r="CM184" i="53"/>
  <c r="CN184" i="53"/>
  <c r="CM185" i="53"/>
  <c r="CN185" i="53"/>
  <c r="CM186" i="53"/>
  <c r="CN186" i="53"/>
  <c r="CM187" i="53"/>
  <c r="CN187" i="53"/>
  <c r="CM190" i="53"/>
  <c r="CN190" i="53"/>
  <c r="CM191" i="53"/>
  <c r="CN191" i="53"/>
  <c r="CM192" i="53"/>
  <c r="CN192" i="53"/>
  <c r="CM193" i="53"/>
  <c r="CN193" i="53"/>
  <c r="CM194" i="53"/>
  <c r="CN194" i="53"/>
  <c r="CM195" i="53"/>
  <c r="CN195" i="53"/>
  <c r="CM196" i="53"/>
  <c r="CN196" i="53"/>
  <c r="CM197" i="53"/>
  <c r="CN197" i="53"/>
  <c r="CM198" i="53"/>
  <c r="CN198" i="53"/>
  <c r="CM199" i="53"/>
  <c r="CN199" i="53"/>
  <c r="CM200" i="53"/>
  <c r="CN200" i="53"/>
  <c r="CM201" i="53"/>
  <c r="CN201" i="53"/>
  <c r="CM202" i="53"/>
  <c r="CN202" i="53"/>
  <c r="CM203" i="53"/>
  <c r="CN203" i="53"/>
  <c r="CM204" i="53"/>
  <c r="CN204" i="53"/>
  <c r="CM205" i="53"/>
  <c r="CN205" i="53"/>
  <c r="CM206" i="53"/>
  <c r="CN206" i="53"/>
  <c r="CM207" i="53"/>
  <c r="CN207" i="53"/>
  <c r="CM208" i="53"/>
  <c r="CN208" i="53"/>
  <c r="CM209" i="53"/>
  <c r="CN209" i="53"/>
  <c r="CM210" i="53"/>
  <c r="CN210" i="53"/>
  <c r="CM211" i="53"/>
  <c r="CN211" i="53"/>
  <c r="CM212" i="53"/>
  <c r="CN212" i="53"/>
  <c r="CM213" i="53"/>
  <c r="CN213" i="53"/>
  <c r="CM214" i="53"/>
  <c r="CN214" i="53"/>
  <c r="CM215" i="53"/>
  <c r="CN215" i="53"/>
  <c r="CM216" i="53"/>
  <c r="CN216" i="53"/>
  <c r="CM217" i="53"/>
  <c r="CN217" i="53"/>
  <c r="CM218" i="53"/>
  <c r="CN218" i="53"/>
  <c r="CM219" i="53"/>
  <c r="CN219" i="53"/>
  <c r="CM220" i="53"/>
  <c r="CN220" i="53"/>
  <c r="CM221" i="53"/>
  <c r="CN221" i="53"/>
  <c r="CM222" i="53"/>
  <c r="CN222" i="53"/>
  <c r="CM223" i="53"/>
  <c r="CN223" i="53"/>
  <c r="CM224" i="53"/>
  <c r="CN224" i="53"/>
  <c r="CM225" i="53"/>
  <c r="CN225" i="53"/>
  <c r="CM226" i="53"/>
  <c r="CN226" i="53"/>
  <c r="CM227" i="53"/>
  <c r="CN227" i="53"/>
  <c r="CM228" i="53"/>
  <c r="CN228" i="53"/>
  <c r="CM229" i="53"/>
  <c r="CN229" i="53"/>
  <c r="CM230" i="53"/>
  <c r="CN230" i="53"/>
  <c r="CM231" i="53"/>
  <c r="CN231" i="53"/>
  <c r="CM234" i="53"/>
  <c r="CN234" i="53"/>
  <c r="CM235" i="53"/>
  <c r="CN235" i="53"/>
  <c r="CM237" i="53"/>
  <c r="CN237" i="53"/>
  <c r="CM239" i="53"/>
  <c r="CN239" i="53"/>
  <c r="CM241" i="53"/>
  <c r="CN241" i="53"/>
  <c r="CM242" i="53"/>
  <c r="CN242" i="53"/>
  <c r="CM243" i="53"/>
  <c r="CN243" i="53"/>
  <c r="CM245" i="53"/>
  <c r="CN245" i="53"/>
  <c r="CM246" i="53"/>
  <c r="CN246" i="53"/>
  <c r="CM247" i="53"/>
  <c r="CN247" i="53"/>
  <c r="CM249" i="53"/>
  <c r="CN249" i="53"/>
  <c r="CM250" i="53"/>
  <c r="CN250" i="53"/>
  <c r="CM251" i="53"/>
  <c r="CN251" i="53"/>
  <c r="CM252" i="53"/>
  <c r="CN252" i="53"/>
  <c r="CM253" i="53"/>
  <c r="CN253" i="53"/>
  <c r="CM254" i="53"/>
  <c r="CN254" i="53"/>
  <c r="CM255" i="53"/>
  <c r="CN255" i="53"/>
  <c r="CM256" i="53"/>
  <c r="CN256" i="53"/>
  <c r="CM257" i="53"/>
  <c r="CN257" i="53"/>
  <c r="CM258" i="53"/>
  <c r="CN258" i="53"/>
  <c r="CM259" i="53"/>
  <c r="CN259" i="53"/>
  <c r="CM260" i="53"/>
  <c r="CN260" i="53"/>
  <c r="CM261" i="53"/>
  <c r="CN261" i="53"/>
  <c r="CM262" i="53"/>
  <c r="CN262" i="53"/>
  <c r="CM263" i="53"/>
  <c r="CN263" i="53"/>
  <c r="CM264" i="53"/>
  <c r="CN264" i="53"/>
  <c r="CM265" i="53"/>
  <c r="CN265" i="53"/>
  <c r="CM266" i="53"/>
  <c r="CN266" i="53"/>
  <c r="CM267" i="53"/>
  <c r="CN267" i="53"/>
  <c r="CM268" i="53"/>
  <c r="CN268" i="53"/>
  <c r="CM269" i="53"/>
  <c r="CN269" i="53"/>
  <c r="CM270" i="53"/>
  <c r="CN270" i="53"/>
  <c r="CM271" i="53"/>
  <c r="CN271" i="53"/>
  <c r="CM272" i="53"/>
  <c r="CN272" i="53"/>
  <c r="CM273" i="53"/>
  <c r="CN273" i="53"/>
  <c r="CM274" i="53"/>
  <c r="CN274" i="53"/>
  <c r="CM275" i="53"/>
  <c r="CN275" i="53"/>
  <c r="CM276" i="53"/>
  <c r="CN276" i="53"/>
  <c r="CM277" i="53"/>
  <c r="CN277" i="53"/>
  <c r="CM278" i="53"/>
  <c r="CN278" i="53"/>
  <c r="CM279" i="53"/>
  <c r="CN279" i="53"/>
  <c r="CM280" i="53"/>
  <c r="CN280" i="53"/>
  <c r="CM281" i="53"/>
  <c r="CN281" i="53"/>
  <c r="CM282" i="53"/>
  <c r="CN282" i="53"/>
  <c r="CM283" i="53"/>
  <c r="CN283" i="53"/>
  <c r="CM284" i="53"/>
  <c r="CN284" i="53"/>
  <c r="CM285" i="53"/>
  <c r="CN285" i="53"/>
  <c r="CM286" i="53"/>
  <c r="CN286" i="53"/>
  <c r="CM287" i="53"/>
  <c r="CN287" i="53"/>
  <c r="CM288" i="53"/>
  <c r="CN288" i="53"/>
  <c r="CM289" i="53"/>
  <c r="CN289" i="53"/>
  <c r="CM290" i="53"/>
  <c r="CN290" i="53"/>
  <c r="CM291" i="53"/>
  <c r="CN291" i="53"/>
  <c r="CM292" i="53"/>
  <c r="CN292" i="53"/>
  <c r="CM293" i="53"/>
  <c r="CN293" i="53"/>
  <c r="CM294" i="53"/>
  <c r="CN294" i="53"/>
  <c r="CM295" i="53"/>
  <c r="CN295" i="53"/>
  <c r="CM296" i="53"/>
  <c r="CN296" i="53"/>
  <c r="CM297" i="53"/>
  <c r="CN297" i="53"/>
  <c r="CM298" i="53"/>
  <c r="CN298" i="53"/>
  <c r="CM9" i="61"/>
  <c r="CN9" i="61"/>
  <c r="CM11" i="61"/>
  <c r="CN11" i="61"/>
  <c r="CM12" i="61"/>
  <c r="CN12" i="61"/>
  <c r="CM15" i="61"/>
  <c r="CN15" i="61"/>
  <c r="CM16" i="61"/>
  <c r="CN16" i="61"/>
  <c r="CM17" i="61"/>
  <c r="CN17" i="61"/>
  <c r="CM18" i="61"/>
  <c r="CN18" i="61"/>
  <c r="CM19" i="61"/>
  <c r="CN19" i="61"/>
  <c r="CM21" i="61"/>
  <c r="CN21" i="61"/>
  <c r="CM22" i="61"/>
  <c r="CN22" i="61"/>
  <c r="CM24" i="61"/>
  <c r="CN24" i="61"/>
  <c r="CM25" i="61"/>
  <c r="CN25" i="61"/>
  <c r="CM26" i="61"/>
  <c r="CN26" i="61"/>
  <c r="CM27" i="61"/>
  <c r="CN27" i="61"/>
  <c r="CM28" i="61"/>
  <c r="CN28" i="61"/>
  <c r="CM29" i="61"/>
  <c r="CN29" i="61"/>
  <c r="CM32" i="61"/>
  <c r="CN32" i="61"/>
  <c r="CM33" i="61"/>
  <c r="CN33" i="61"/>
  <c r="CM34" i="61"/>
  <c r="CN34" i="61"/>
  <c r="CM35" i="61"/>
  <c r="CN35" i="61"/>
  <c r="CM36" i="61"/>
  <c r="CN36" i="61"/>
  <c r="CM37" i="61"/>
  <c r="CN37" i="61"/>
  <c r="CM38" i="61"/>
  <c r="CN38" i="61"/>
  <c r="CM39" i="61"/>
  <c r="CN39" i="61"/>
  <c r="CM40" i="61"/>
  <c r="CN40" i="61"/>
  <c r="CM41" i="61"/>
  <c r="CN41" i="61"/>
  <c r="CM42" i="61"/>
  <c r="CN42" i="61"/>
  <c r="CM43" i="61"/>
  <c r="CN43" i="61"/>
  <c r="CM45" i="61"/>
  <c r="CN45" i="61"/>
  <c r="CM47" i="61"/>
  <c r="CN47" i="61"/>
  <c r="CM48" i="61"/>
  <c r="CN48" i="61"/>
  <c r="CM49" i="61"/>
  <c r="CN49" i="61"/>
  <c r="CM51" i="61"/>
  <c r="CN51" i="61"/>
  <c r="CM52" i="61"/>
  <c r="CN52" i="61"/>
  <c r="CM53" i="61"/>
  <c r="CN53" i="61"/>
  <c r="CM54" i="61"/>
  <c r="CN54" i="61"/>
  <c r="CM55" i="61"/>
  <c r="CN55" i="61"/>
  <c r="CM57" i="61"/>
  <c r="CN57" i="61"/>
  <c r="CM58" i="61"/>
  <c r="CN58" i="61"/>
  <c r="CM59" i="61"/>
  <c r="CN59" i="61"/>
  <c r="CM60" i="61"/>
  <c r="CN60" i="61"/>
  <c r="CM61" i="61"/>
  <c r="CN61" i="61"/>
  <c r="CM62" i="61"/>
  <c r="CN62" i="61"/>
  <c r="CM63" i="61"/>
  <c r="CN63" i="61"/>
  <c r="CM64" i="61"/>
  <c r="CN64" i="61"/>
  <c r="CM65" i="61"/>
  <c r="CN65" i="61"/>
  <c r="CM66" i="61"/>
  <c r="CN66" i="61"/>
  <c r="CM67" i="61"/>
  <c r="CN67" i="61"/>
  <c r="CM68" i="61"/>
  <c r="CN68" i="61"/>
  <c r="CM69" i="61"/>
  <c r="CN69" i="61"/>
  <c r="CM70" i="61"/>
  <c r="CN70" i="61"/>
  <c r="CM71" i="61"/>
  <c r="CN71" i="61"/>
  <c r="CM72" i="61"/>
  <c r="CN72" i="61"/>
  <c r="CM73" i="61"/>
  <c r="CN73" i="61"/>
  <c r="CM74" i="61"/>
  <c r="CN74" i="61"/>
  <c r="CM75" i="61"/>
  <c r="CN75" i="61"/>
  <c r="CM76" i="61"/>
  <c r="CN76" i="61"/>
  <c r="CM77" i="61"/>
  <c r="CN77" i="61"/>
  <c r="CM78" i="61"/>
  <c r="CN78" i="61"/>
  <c r="CM79" i="61"/>
  <c r="CN79" i="61"/>
  <c r="CM80" i="61"/>
  <c r="CN80" i="61"/>
  <c r="CM81" i="61"/>
  <c r="CN81" i="61"/>
  <c r="CM82" i="61"/>
  <c r="CN82" i="61"/>
  <c r="CM83" i="61"/>
  <c r="CN83" i="61"/>
  <c r="CM84" i="61"/>
  <c r="CN84" i="61"/>
  <c r="CM85" i="61"/>
  <c r="CN85" i="61"/>
  <c r="CM86" i="61"/>
  <c r="CN86" i="61"/>
  <c r="CM87" i="61"/>
  <c r="CN87" i="61"/>
  <c r="CM88" i="61"/>
  <c r="CN88" i="61"/>
  <c r="CM89" i="61"/>
  <c r="CN89" i="61"/>
  <c r="CM90" i="61"/>
  <c r="CN90" i="61"/>
  <c r="CM91" i="61"/>
  <c r="CN91" i="61"/>
  <c r="CM92" i="61"/>
  <c r="CN92" i="61"/>
  <c r="CM93" i="61"/>
  <c r="CN93" i="61"/>
  <c r="CM94" i="61"/>
  <c r="CN94" i="61"/>
  <c r="CM95" i="61"/>
  <c r="CN95" i="61"/>
  <c r="CM96" i="61"/>
  <c r="CN96" i="61"/>
  <c r="CM97" i="61"/>
  <c r="CN97" i="61"/>
  <c r="CM98" i="61"/>
  <c r="CN98" i="61"/>
  <c r="CM99" i="61"/>
  <c r="CN99" i="61"/>
  <c r="CM100" i="61"/>
  <c r="CN100" i="61"/>
  <c r="CM101" i="61"/>
  <c r="CN101" i="61"/>
  <c r="CM102" i="61"/>
  <c r="CN102" i="61"/>
  <c r="CM103" i="61"/>
  <c r="CN103" i="61"/>
  <c r="CM104" i="61"/>
  <c r="CN104" i="61"/>
  <c r="CM105" i="61"/>
  <c r="CN105" i="61"/>
  <c r="CM106" i="61"/>
  <c r="CN106" i="61"/>
  <c r="CM107" i="61"/>
  <c r="CN107" i="61"/>
  <c r="CM108" i="61"/>
  <c r="CN108" i="61"/>
  <c r="CM109" i="61"/>
  <c r="CN109" i="61"/>
  <c r="CM110" i="61"/>
  <c r="CN110" i="61"/>
  <c r="CM111" i="61"/>
  <c r="CN111" i="61"/>
  <c r="CM112" i="61"/>
  <c r="CN112" i="61"/>
  <c r="CM114" i="61"/>
  <c r="CN114" i="61"/>
  <c r="CM115" i="61"/>
  <c r="CN115" i="61"/>
  <c r="CM116" i="61"/>
  <c r="CN116" i="61"/>
  <c r="CM117" i="61"/>
  <c r="CN117" i="61"/>
  <c r="CM118" i="61"/>
  <c r="CN118" i="61"/>
  <c r="CM119" i="61"/>
  <c r="CN119" i="61"/>
  <c r="CM120" i="61"/>
  <c r="CN120" i="61"/>
  <c r="CM121" i="61"/>
  <c r="CN121" i="61"/>
  <c r="CM122" i="61"/>
  <c r="CN122" i="61"/>
  <c r="CM123" i="61"/>
  <c r="CN123" i="61"/>
  <c r="CM124" i="61"/>
  <c r="CN124" i="61"/>
  <c r="CM125" i="61"/>
  <c r="CN125" i="61"/>
  <c r="CM126" i="61"/>
  <c r="CN126" i="61"/>
  <c r="CM127" i="61"/>
  <c r="CN127" i="61"/>
  <c r="CM128" i="61"/>
  <c r="CN128" i="61"/>
  <c r="CM129" i="61"/>
  <c r="CN129" i="61"/>
  <c r="CM130" i="61"/>
  <c r="CN130" i="61"/>
  <c r="CM131" i="61"/>
  <c r="CN131" i="61"/>
  <c r="CM132" i="61"/>
  <c r="CN132" i="61"/>
  <c r="CM133" i="61"/>
  <c r="CN133" i="61"/>
  <c r="CM134" i="61"/>
  <c r="CN134" i="61"/>
  <c r="CM135" i="61"/>
  <c r="CN135" i="61"/>
  <c r="CM136" i="61"/>
  <c r="CN136" i="61"/>
  <c r="CM137" i="61"/>
  <c r="CN137" i="61"/>
  <c r="CM138" i="61"/>
  <c r="CN138" i="61"/>
  <c r="CM139" i="61"/>
  <c r="CN139" i="61"/>
  <c r="CM140" i="61"/>
  <c r="CN140" i="61"/>
  <c r="CM141" i="61"/>
  <c r="CN141" i="61"/>
  <c r="CM142" i="61"/>
  <c r="CN142" i="61"/>
  <c r="CM143" i="61"/>
  <c r="CN143" i="61"/>
  <c r="CM144" i="61"/>
  <c r="CN144" i="61"/>
  <c r="CM145" i="61"/>
  <c r="CN145" i="61"/>
  <c r="CM146" i="61"/>
  <c r="CN146" i="61"/>
  <c r="CM147" i="61"/>
  <c r="CN147" i="61"/>
  <c r="CM148" i="61"/>
  <c r="CN148" i="61"/>
  <c r="CM149" i="61"/>
  <c r="CN149" i="61"/>
  <c r="CM150" i="61"/>
  <c r="CN150" i="61"/>
  <c r="CM151" i="61"/>
  <c r="CN151" i="61"/>
  <c r="CM152" i="61"/>
  <c r="CN152" i="61"/>
  <c r="CM153" i="61"/>
  <c r="CN153" i="61"/>
  <c r="CM154" i="61"/>
  <c r="CN154" i="61"/>
  <c r="CM155" i="61"/>
  <c r="CN155" i="61"/>
  <c r="CM156" i="61"/>
  <c r="CN156" i="61"/>
  <c r="CM157" i="61"/>
  <c r="CN157" i="61"/>
  <c r="CM158" i="61"/>
  <c r="CN158" i="61"/>
  <c r="CM159" i="61"/>
  <c r="CN159" i="61"/>
  <c r="CM160" i="61"/>
  <c r="CN160" i="61"/>
  <c r="CM161" i="61"/>
  <c r="CN161" i="61"/>
  <c r="CM162" i="61"/>
  <c r="CN162" i="61"/>
  <c r="CM163" i="61"/>
  <c r="CN163" i="61"/>
  <c r="CM165" i="61"/>
  <c r="CN165" i="61"/>
  <c r="CM167" i="61"/>
  <c r="CN167" i="61"/>
  <c r="CM168" i="61"/>
  <c r="CN168" i="61"/>
  <c r="CM169" i="61"/>
  <c r="CN169" i="61"/>
  <c r="CM170" i="61"/>
  <c r="CN170" i="61"/>
  <c r="CM171" i="61"/>
  <c r="CN171" i="61"/>
  <c r="CM172" i="61"/>
  <c r="CN172" i="61"/>
  <c r="CM174" i="61"/>
  <c r="CN174" i="61"/>
  <c r="CM175" i="61"/>
  <c r="CN175" i="61"/>
  <c r="CM176" i="61"/>
  <c r="CN176" i="61"/>
  <c r="CM177" i="61"/>
  <c r="CN177" i="61"/>
  <c r="CM178" i="61"/>
  <c r="CN178" i="61"/>
  <c r="CM179" i="61"/>
  <c r="CN179" i="61"/>
  <c r="CM180" i="61"/>
  <c r="CN180" i="61"/>
  <c r="CM181" i="61"/>
  <c r="CN181" i="61"/>
  <c r="CM182" i="61"/>
  <c r="CN182" i="61"/>
  <c r="CM183" i="61"/>
  <c r="CO183" i="61" s="1"/>
  <c r="CN183" i="61"/>
  <c r="CM184" i="61"/>
  <c r="CN184" i="61"/>
  <c r="CM185" i="61"/>
  <c r="CO185" i="61" s="1"/>
  <c r="CN185" i="61"/>
  <c r="CM186" i="61"/>
  <c r="CN186" i="61"/>
  <c r="CM187" i="61"/>
  <c r="CO187" i="61" s="1"/>
  <c r="CN187" i="61"/>
  <c r="CM190" i="61"/>
  <c r="CN190" i="61"/>
  <c r="CM191" i="61"/>
  <c r="CN191" i="61"/>
  <c r="CM192" i="61"/>
  <c r="CN192" i="61"/>
  <c r="CM193" i="61"/>
  <c r="CN193" i="61"/>
  <c r="CM194" i="61"/>
  <c r="CN194" i="61"/>
  <c r="CM195" i="61"/>
  <c r="CN195" i="61"/>
  <c r="CM196" i="61"/>
  <c r="CN196" i="61"/>
  <c r="CM197" i="61"/>
  <c r="CN197" i="61"/>
  <c r="CM198" i="61"/>
  <c r="CN198" i="61"/>
  <c r="CM199" i="61"/>
  <c r="CN199" i="61"/>
  <c r="CM200" i="61"/>
  <c r="CN200" i="61"/>
  <c r="CM201" i="61"/>
  <c r="CN201" i="61"/>
  <c r="CM202" i="61"/>
  <c r="CN202" i="61"/>
  <c r="CM203" i="61"/>
  <c r="CN203" i="61"/>
  <c r="CM204" i="61"/>
  <c r="CN204" i="61"/>
  <c r="CM205" i="61"/>
  <c r="CN205" i="61"/>
  <c r="CM206" i="61"/>
  <c r="CN206" i="61"/>
  <c r="CM207" i="61"/>
  <c r="CN207" i="61"/>
  <c r="CM208" i="61"/>
  <c r="CN208" i="61"/>
  <c r="CM209" i="61"/>
  <c r="CN209" i="61"/>
  <c r="CM210" i="61"/>
  <c r="CN210" i="61"/>
  <c r="CM211" i="61"/>
  <c r="CN211" i="61"/>
  <c r="CM212" i="61"/>
  <c r="CN212" i="61"/>
  <c r="CM213" i="61"/>
  <c r="CN213" i="61"/>
  <c r="CM214" i="61"/>
  <c r="CN214" i="61"/>
  <c r="CM215" i="61"/>
  <c r="CN215" i="61"/>
  <c r="CM216" i="61"/>
  <c r="CN216" i="61"/>
  <c r="CM217" i="61"/>
  <c r="CN217" i="61"/>
  <c r="CM218" i="61"/>
  <c r="CN218" i="61"/>
  <c r="CM219" i="61"/>
  <c r="CN219" i="61"/>
  <c r="CM220" i="61"/>
  <c r="CN220" i="61"/>
  <c r="CM221" i="61"/>
  <c r="CN221" i="61"/>
  <c r="CM222" i="61"/>
  <c r="CN222" i="61"/>
  <c r="CM223" i="61"/>
  <c r="CN223" i="61"/>
  <c r="CM224" i="61"/>
  <c r="CN224" i="61"/>
  <c r="CM225" i="61"/>
  <c r="CN225" i="61"/>
  <c r="CM226" i="61"/>
  <c r="CN226" i="61"/>
  <c r="CM227" i="61"/>
  <c r="CN227" i="61"/>
  <c r="CM228" i="61"/>
  <c r="CN228" i="61"/>
  <c r="CM229" i="61"/>
  <c r="CN229" i="61"/>
  <c r="CM230" i="61"/>
  <c r="CN230" i="61"/>
  <c r="CM231" i="61"/>
  <c r="CN231" i="61"/>
  <c r="CM234" i="61"/>
  <c r="CN234" i="61"/>
  <c r="CM235" i="61"/>
  <c r="CN235" i="61"/>
  <c r="CM237" i="61"/>
  <c r="CN237" i="61"/>
  <c r="CM239" i="61"/>
  <c r="CN239" i="61"/>
  <c r="CM241" i="61"/>
  <c r="CN241" i="61"/>
  <c r="CM242" i="61"/>
  <c r="CN242" i="61"/>
  <c r="CM243" i="61"/>
  <c r="CN243" i="61"/>
  <c r="CM245" i="61"/>
  <c r="CN245" i="61"/>
  <c r="CM246" i="61"/>
  <c r="CN246" i="61"/>
  <c r="CM247" i="61"/>
  <c r="CN247" i="61"/>
  <c r="CM249" i="61"/>
  <c r="CN249" i="61"/>
  <c r="CM250" i="61"/>
  <c r="CN250" i="61"/>
  <c r="CM251" i="61"/>
  <c r="CN251" i="61"/>
  <c r="CM252" i="61"/>
  <c r="CN252" i="61"/>
  <c r="CM253" i="61"/>
  <c r="CN253" i="61"/>
  <c r="CM254" i="61"/>
  <c r="CN254" i="61"/>
  <c r="CM255" i="61"/>
  <c r="CN255" i="61"/>
  <c r="CM256" i="61"/>
  <c r="CN256" i="61"/>
  <c r="CM257" i="61"/>
  <c r="CN257" i="61"/>
  <c r="CM258" i="61"/>
  <c r="CN258" i="61"/>
  <c r="CM259" i="61"/>
  <c r="CN259" i="61"/>
  <c r="CM260" i="61"/>
  <c r="CN260" i="61"/>
  <c r="CM261" i="61"/>
  <c r="CN261" i="61"/>
  <c r="CM262" i="61"/>
  <c r="CN262" i="61"/>
  <c r="CM263" i="61"/>
  <c r="CN263" i="61"/>
  <c r="CM264" i="61"/>
  <c r="CN264" i="61"/>
  <c r="CM265" i="61"/>
  <c r="CN265" i="61"/>
  <c r="CM266" i="61"/>
  <c r="CN266" i="61"/>
  <c r="CM267" i="61"/>
  <c r="CN267" i="61"/>
  <c r="CM268" i="61"/>
  <c r="CN268" i="61"/>
  <c r="CM269" i="61"/>
  <c r="CN269" i="61"/>
  <c r="CM270" i="61"/>
  <c r="CN270" i="61"/>
  <c r="CM271" i="61"/>
  <c r="CN271" i="61"/>
  <c r="CM272" i="61"/>
  <c r="CN272" i="61"/>
  <c r="CM273" i="61"/>
  <c r="CN273" i="61"/>
  <c r="CM274" i="61"/>
  <c r="CN274" i="61"/>
  <c r="CM275" i="61"/>
  <c r="CN275" i="61"/>
  <c r="CM276" i="61"/>
  <c r="CN276" i="61"/>
  <c r="CM277" i="61"/>
  <c r="CN277" i="61"/>
  <c r="CM278" i="61"/>
  <c r="CN278" i="61"/>
  <c r="CM279" i="61"/>
  <c r="CN279" i="61"/>
  <c r="CM280" i="61"/>
  <c r="CN280" i="61"/>
  <c r="CM281" i="61"/>
  <c r="CN281" i="61"/>
  <c r="CM282" i="61"/>
  <c r="CN282" i="61"/>
  <c r="CM283" i="61"/>
  <c r="CN283" i="61"/>
  <c r="CM284" i="61"/>
  <c r="CN284" i="61"/>
  <c r="CM285" i="61"/>
  <c r="CN285" i="61"/>
  <c r="CM286" i="61"/>
  <c r="CN286" i="61"/>
  <c r="CM287" i="61"/>
  <c r="CN287" i="61"/>
  <c r="CM288" i="61"/>
  <c r="CN288" i="61"/>
  <c r="CM289" i="61"/>
  <c r="CN289" i="61"/>
  <c r="CM290" i="61"/>
  <c r="CN290" i="61"/>
  <c r="CM291" i="61"/>
  <c r="CN291" i="61"/>
  <c r="CM292" i="61"/>
  <c r="CN292" i="61"/>
  <c r="CM293" i="61"/>
  <c r="CN293" i="61"/>
  <c r="CM294" i="61"/>
  <c r="CN294" i="61"/>
  <c r="CM295" i="61"/>
  <c r="CN295" i="61"/>
  <c r="CM296" i="61"/>
  <c r="CN296" i="61"/>
  <c r="CM297" i="61"/>
  <c r="CN297" i="61"/>
  <c r="CM298" i="61"/>
  <c r="CN298" i="61"/>
  <c r="CL169" i="53"/>
  <c r="CL170" i="53"/>
  <c r="CO170" i="53"/>
  <c r="CL171" i="53"/>
  <c r="CL172" i="53"/>
  <c r="CO172" i="53"/>
  <c r="CL169" i="61"/>
  <c r="CL170" i="61"/>
  <c r="CL171" i="61"/>
  <c r="CL172" i="61"/>
  <c r="CL181" i="53"/>
  <c r="CO181" i="53"/>
  <c r="CL182" i="53"/>
  <c r="CL183" i="53"/>
  <c r="CO183" i="53"/>
  <c r="CL184" i="53"/>
  <c r="CL185" i="53"/>
  <c r="CO185" i="53"/>
  <c r="CL186" i="53"/>
  <c r="CL187" i="53"/>
  <c r="CO187" i="53"/>
  <c r="CL181" i="61"/>
  <c r="CO181" i="61"/>
  <c r="CL182" i="61"/>
  <c r="CL183" i="61"/>
  <c r="CL184" i="61"/>
  <c r="CL185" i="61"/>
  <c r="CL186" i="61"/>
  <c r="CL187" i="61"/>
  <c r="BQ173" i="53"/>
  <c r="BP173" i="53"/>
  <c r="BO173" i="53"/>
  <c r="BN173" i="53"/>
  <c r="BM173" i="53"/>
  <c r="BL173" i="53"/>
  <c r="BK173" i="53"/>
  <c r="BJ173" i="53"/>
  <c r="BI173" i="53"/>
  <c r="BH173" i="53"/>
  <c r="BG173" i="53"/>
  <c r="BF173" i="53"/>
  <c r="BE173" i="53"/>
  <c r="BD173" i="53"/>
  <c r="BC173" i="53"/>
  <c r="BB173" i="53"/>
  <c r="BA173" i="53"/>
  <c r="AZ173" i="53"/>
  <c r="AY173" i="53"/>
  <c r="AX173" i="53"/>
  <c r="AW173" i="53"/>
  <c r="AV173" i="53"/>
  <c r="AU173" i="53"/>
  <c r="AT173" i="53"/>
  <c r="AS173" i="53"/>
  <c r="AR173" i="53"/>
  <c r="AQ173" i="53"/>
  <c r="AP173" i="53"/>
  <c r="BQ173" i="61"/>
  <c r="BQ173" i="81" s="1"/>
  <c r="BP173" i="61"/>
  <c r="BP173" i="81" s="1"/>
  <c r="BO173" i="61"/>
  <c r="BO173" i="81" s="1"/>
  <c r="BN173" i="61"/>
  <c r="BN173" i="81" s="1"/>
  <c r="BM173" i="61"/>
  <c r="BM173" i="81" s="1"/>
  <c r="BL173" i="61"/>
  <c r="BL173" i="81" s="1"/>
  <c r="BK173" i="61"/>
  <c r="BK173" i="81" s="1"/>
  <c r="BJ173" i="61"/>
  <c r="BJ173" i="81" s="1"/>
  <c r="BI173" i="61"/>
  <c r="BI173" i="81" s="1"/>
  <c r="BH173" i="61"/>
  <c r="BH173" i="81" s="1"/>
  <c r="BG173" i="61"/>
  <c r="BG173" i="81" s="1"/>
  <c r="BF173" i="61"/>
  <c r="BF173" i="81" s="1"/>
  <c r="BE173" i="61"/>
  <c r="BE173" i="81" s="1"/>
  <c r="BD173" i="61"/>
  <c r="BD173" i="81" s="1"/>
  <c r="BC173" i="61"/>
  <c r="BC173" i="81" s="1"/>
  <c r="BB173" i="61"/>
  <c r="BB173" i="81" s="1"/>
  <c r="BA173" i="61"/>
  <c r="BA173" i="81" s="1"/>
  <c r="AZ173" i="61"/>
  <c r="AZ173" i="81" s="1"/>
  <c r="AY173" i="61"/>
  <c r="AY173" i="81" s="1"/>
  <c r="AX173" i="61"/>
  <c r="AX173" i="81" s="1"/>
  <c r="AW173" i="61"/>
  <c r="AW173" i="81" s="1"/>
  <c r="AV173" i="61"/>
  <c r="AV173" i="81" s="1"/>
  <c r="AU173" i="61"/>
  <c r="AU173" i="81" s="1"/>
  <c r="AT173" i="61"/>
  <c r="AT173" i="81" s="1"/>
  <c r="AS173" i="61"/>
  <c r="AS173" i="81" s="1"/>
  <c r="AR173" i="61"/>
  <c r="AR173" i="81" s="1"/>
  <c r="AQ173" i="61"/>
  <c r="AQ173" i="81" s="1"/>
  <c r="AP173" i="61"/>
  <c r="AP173" i="81" s="1"/>
  <c r="H173" i="53"/>
  <c r="I173" i="53"/>
  <c r="J173" i="53"/>
  <c r="K173" i="53"/>
  <c r="L173" i="53"/>
  <c r="M173" i="53"/>
  <c r="N173" i="53"/>
  <c r="O173" i="53"/>
  <c r="P173" i="53"/>
  <c r="Q173" i="53"/>
  <c r="R173" i="53"/>
  <c r="S173" i="53"/>
  <c r="T173" i="53"/>
  <c r="U173" i="53"/>
  <c r="V173" i="53"/>
  <c r="W173" i="53"/>
  <c r="X173" i="53"/>
  <c r="Y173" i="53"/>
  <c r="Z173" i="53"/>
  <c r="AA173" i="53"/>
  <c r="AB173" i="53"/>
  <c r="AC173" i="53"/>
  <c r="AD173" i="53"/>
  <c r="AE173" i="53"/>
  <c r="AF173" i="53"/>
  <c r="AG173" i="53"/>
  <c r="AH173" i="53"/>
  <c r="AI173" i="53"/>
  <c r="AJ173" i="53"/>
  <c r="AK173" i="53"/>
  <c r="AL173" i="53"/>
  <c r="AM173" i="53"/>
  <c r="AN173" i="53"/>
  <c r="H173" i="61"/>
  <c r="I173" i="61"/>
  <c r="J173" i="61"/>
  <c r="K173" i="61"/>
  <c r="K173" i="81" s="1"/>
  <c r="L173" i="61"/>
  <c r="M173" i="61"/>
  <c r="N173" i="61"/>
  <c r="O173" i="61"/>
  <c r="O173" i="81" s="1"/>
  <c r="P173" i="61"/>
  <c r="Q173" i="61"/>
  <c r="R173" i="61"/>
  <c r="S173" i="61"/>
  <c r="S173" i="81" s="1"/>
  <c r="T173" i="61"/>
  <c r="U173" i="61"/>
  <c r="V173" i="61"/>
  <c r="W173" i="61"/>
  <c r="W173" i="81" s="1"/>
  <c r="X173" i="61"/>
  <c r="Y173" i="61"/>
  <c r="Z173" i="61"/>
  <c r="AA173" i="61"/>
  <c r="AA173" i="81" s="1"/>
  <c r="AB173" i="61"/>
  <c r="AC173" i="61"/>
  <c r="AD173" i="61"/>
  <c r="AE173" i="61"/>
  <c r="AE173" i="81" s="1"/>
  <c r="AF173" i="61"/>
  <c r="AG173" i="61"/>
  <c r="AH173" i="61"/>
  <c r="AI173" i="61"/>
  <c r="AI173" i="81" s="1"/>
  <c r="AJ173" i="61"/>
  <c r="AK173" i="61"/>
  <c r="AL173" i="61"/>
  <c r="AM173" i="61"/>
  <c r="AM173" i="81" s="1"/>
  <c r="AN173" i="61"/>
  <c r="G173" i="53"/>
  <c r="G173" i="61"/>
  <c r="BQ166" i="53"/>
  <c r="BP166" i="53"/>
  <c r="BO166" i="53"/>
  <c r="BN166" i="53"/>
  <c r="BM166" i="53"/>
  <c r="BL166" i="53"/>
  <c r="BK166" i="53"/>
  <c r="BJ166" i="53"/>
  <c r="BI166" i="53"/>
  <c r="BH166" i="53"/>
  <c r="BG166" i="53"/>
  <c r="BF166" i="53"/>
  <c r="BE166" i="53"/>
  <c r="BD166" i="53"/>
  <c r="BC166" i="53"/>
  <c r="BB166" i="53"/>
  <c r="BA166" i="53"/>
  <c r="AZ166" i="53"/>
  <c r="AY166" i="53"/>
  <c r="AX166" i="53"/>
  <c r="AW166" i="53"/>
  <c r="AV166" i="53"/>
  <c r="AU166" i="53"/>
  <c r="AT166" i="53"/>
  <c r="AS166" i="53"/>
  <c r="AR166" i="53"/>
  <c r="AQ166" i="53"/>
  <c r="AP166" i="53"/>
  <c r="BQ166" i="61"/>
  <c r="BQ166" i="81" s="1"/>
  <c r="BP166" i="61"/>
  <c r="BP166" i="81" s="1"/>
  <c r="BO166" i="61"/>
  <c r="BO166" i="81" s="1"/>
  <c r="BN166" i="61"/>
  <c r="BN166" i="81" s="1"/>
  <c r="BM166" i="61"/>
  <c r="BM166" i="81" s="1"/>
  <c r="BL166" i="61"/>
  <c r="BL166" i="81" s="1"/>
  <c r="BK166" i="61"/>
  <c r="BK166" i="81" s="1"/>
  <c r="BJ166" i="61"/>
  <c r="BJ166" i="81" s="1"/>
  <c r="BI166" i="61"/>
  <c r="BI166" i="81" s="1"/>
  <c r="BH166" i="61"/>
  <c r="BH166" i="81" s="1"/>
  <c r="BG166" i="61"/>
  <c r="BG166" i="81" s="1"/>
  <c r="BF166" i="61"/>
  <c r="BF166" i="81" s="1"/>
  <c r="BE166" i="61"/>
  <c r="BE166" i="81" s="1"/>
  <c r="BD166" i="61"/>
  <c r="BD166" i="81" s="1"/>
  <c r="BC166" i="61"/>
  <c r="BC166" i="81" s="1"/>
  <c r="BB166" i="61"/>
  <c r="BB166" i="81" s="1"/>
  <c r="BA166" i="61"/>
  <c r="BA166" i="81" s="1"/>
  <c r="AZ166" i="61"/>
  <c r="AZ166" i="81" s="1"/>
  <c r="AY166" i="61"/>
  <c r="AY166" i="81" s="1"/>
  <c r="AX166" i="61"/>
  <c r="AX166" i="81" s="1"/>
  <c r="AW166" i="61"/>
  <c r="AW166" i="81" s="1"/>
  <c r="AV166" i="61"/>
  <c r="AV166" i="81" s="1"/>
  <c r="AU166" i="61"/>
  <c r="AU166" i="81" s="1"/>
  <c r="AT166" i="61"/>
  <c r="AT166" i="81" s="1"/>
  <c r="AS166" i="61"/>
  <c r="AS166" i="81" s="1"/>
  <c r="AR166" i="61"/>
  <c r="AR166" i="81" s="1"/>
  <c r="AQ166" i="61"/>
  <c r="AQ166" i="81" s="1"/>
  <c r="AP166" i="61"/>
  <c r="AP166" i="81" s="1"/>
  <c r="H166" i="53"/>
  <c r="I166" i="53"/>
  <c r="J166" i="53"/>
  <c r="K166" i="53"/>
  <c r="L166" i="53"/>
  <c r="M166" i="53"/>
  <c r="N166" i="53"/>
  <c r="O166" i="53"/>
  <c r="P166" i="53"/>
  <c r="Q166" i="53"/>
  <c r="R166" i="53"/>
  <c r="S166" i="53"/>
  <c r="T166" i="53"/>
  <c r="U166" i="53"/>
  <c r="V166" i="53"/>
  <c r="W166" i="53"/>
  <c r="X166" i="53"/>
  <c r="Y166" i="53"/>
  <c r="Z166" i="53"/>
  <c r="AA166" i="53"/>
  <c r="AB166" i="53"/>
  <c r="AC166" i="53"/>
  <c r="AD166" i="53"/>
  <c r="AE166" i="53"/>
  <c r="AF166" i="53"/>
  <c r="AG166" i="53"/>
  <c r="AH166" i="53"/>
  <c r="AI166" i="53"/>
  <c r="AJ166" i="53"/>
  <c r="AK166" i="53"/>
  <c r="AL166" i="53"/>
  <c r="AM166" i="53"/>
  <c r="AN166" i="53"/>
  <c r="H166" i="61"/>
  <c r="I166" i="61"/>
  <c r="J166" i="61"/>
  <c r="K166" i="61"/>
  <c r="K166" i="81" s="1"/>
  <c r="L166" i="61"/>
  <c r="M166" i="61"/>
  <c r="N166" i="61"/>
  <c r="O166" i="61"/>
  <c r="O166" i="81" s="1"/>
  <c r="P166" i="61"/>
  <c r="Q166" i="61"/>
  <c r="R166" i="61"/>
  <c r="S166" i="61"/>
  <c r="S166" i="81" s="1"/>
  <c r="T166" i="61"/>
  <c r="U166" i="61"/>
  <c r="V166" i="61"/>
  <c r="W166" i="61"/>
  <c r="W166" i="81" s="1"/>
  <c r="X166" i="61"/>
  <c r="Y166" i="61"/>
  <c r="Z166" i="61"/>
  <c r="AA166" i="61"/>
  <c r="AA166" i="81" s="1"/>
  <c r="AB166" i="61"/>
  <c r="AC166" i="61"/>
  <c r="AD166" i="61"/>
  <c r="AE166" i="61"/>
  <c r="AE166" i="81" s="1"/>
  <c r="AF166" i="61"/>
  <c r="AG166" i="61"/>
  <c r="AH166" i="61"/>
  <c r="AI166" i="61"/>
  <c r="AI166" i="81" s="1"/>
  <c r="AJ166" i="61"/>
  <c r="AK166" i="61"/>
  <c r="AL166" i="61"/>
  <c r="AM166" i="61"/>
  <c r="AM166" i="81" s="1"/>
  <c r="AN166" i="61"/>
  <c r="G166" i="53"/>
  <c r="G166" i="61"/>
  <c r="AL166" i="81" l="1"/>
  <c r="AH166" i="81"/>
  <c r="AD166" i="81"/>
  <c r="Z166" i="81"/>
  <c r="V166" i="81"/>
  <c r="R166" i="81"/>
  <c r="N166" i="81"/>
  <c r="G173" i="81"/>
  <c r="AL173" i="81"/>
  <c r="AH173" i="81"/>
  <c r="AD173" i="81"/>
  <c r="Z173" i="81"/>
  <c r="V173" i="81"/>
  <c r="R173" i="81"/>
  <c r="N173" i="81"/>
  <c r="CO186" i="53"/>
  <c r="CO184" i="53"/>
  <c r="CO182" i="53"/>
  <c r="CO171" i="53"/>
  <c r="CO169" i="53"/>
  <c r="CN295" i="81"/>
  <c r="CO186" i="61"/>
  <c r="CO184" i="61"/>
  <c r="CO182" i="61"/>
  <c r="CL295" i="81"/>
  <c r="CM295" i="81"/>
  <c r="H300" i="53"/>
  <c r="H301" i="53" s="1"/>
  <c r="H188" i="61"/>
  <c r="H188" i="81" s="1"/>
  <c r="Z188" i="61"/>
  <c r="Z188" i="81" s="1"/>
  <c r="CL166" i="53"/>
  <c r="AK166" i="81"/>
  <c r="AG166" i="81"/>
  <c r="AC166" i="81"/>
  <c r="Y166" i="81"/>
  <c r="U166" i="81"/>
  <c r="Q166" i="81"/>
  <c r="M166" i="81"/>
  <c r="CN166" i="53"/>
  <c r="AK173" i="81"/>
  <c r="AG173" i="81"/>
  <c r="AC173" i="81"/>
  <c r="Y173" i="81"/>
  <c r="U173" i="81"/>
  <c r="Q173" i="81"/>
  <c r="M173" i="81"/>
  <c r="Z300" i="53"/>
  <c r="Z301" i="53" s="1"/>
  <c r="V300" i="53"/>
  <c r="V301" i="53" s="1"/>
  <c r="CN173" i="53"/>
  <c r="CJ299" i="81"/>
  <c r="AN166" i="81"/>
  <c r="AJ166" i="81"/>
  <c r="AF166" i="81"/>
  <c r="AB166" i="81"/>
  <c r="X166" i="81"/>
  <c r="T166" i="81"/>
  <c r="P166" i="81"/>
  <c r="L166" i="81"/>
  <c r="H166" i="81"/>
  <c r="CM166" i="53"/>
  <c r="AN173" i="81"/>
  <c r="AJ173" i="81"/>
  <c r="AF173" i="81"/>
  <c r="AB173" i="81"/>
  <c r="X173" i="81"/>
  <c r="T173" i="81"/>
  <c r="P173" i="81"/>
  <c r="L173" i="81"/>
  <c r="H173" i="81"/>
  <c r="CM173" i="53"/>
  <c r="CO169" i="61"/>
  <c r="CO295" i="81"/>
  <c r="CN173" i="61"/>
  <c r="J173" i="81"/>
  <c r="CM173" i="61"/>
  <c r="I173" i="81"/>
  <c r="CL166" i="61"/>
  <c r="G166" i="81"/>
  <c r="CN166" i="61"/>
  <c r="J166" i="81"/>
  <c r="CM166" i="61"/>
  <c r="I166" i="81"/>
  <c r="V300" i="61"/>
  <c r="V300" i="81" s="1"/>
  <c r="H300" i="61"/>
  <c r="H300" i="81" s="1"/>
  <c r="CO171" i="61"/>
  <c r="CO170" i="61"/>
  <c r="CO172" i="61"/>
  <c r="CM166" i="81" l="1"/>
  <c r="CM173" i="81"/>
  <c r="CN166" i="81"/>
  <c r="CO166" i="81" s="1"/>
  <c r="Z300" i="61"/>
  <c r="Z300" i="81" s="1"/>
  <c r="CL173" i="81"/>
  <c r="CL166" i="81"/>
  <c r="CN173" i="81"/>
  <c r="CO173" i="81" s="1"/>
  <c r="V301" i="61"/>
  <c r="V301" i="81" s="1"/>
  <c r="H301" i="61"/>
  <c r="H301" i="81" s="1"/>
  <c r="CL168" i="53"/>
  <c r="CO168" i="53"/>
  <c r="CL168" i="61"/>
  <c r="CO168" i="61"/>
  <c r="CO9" i="53"/>
  <c r="CO11" i="53"/>
  <c r="CO12" i="53"/>
  <c r="CO15" i="53"/>
  <c r="CO16" i="53"/>
  <c r="CO17" i="53"/>
  <c r="CO18" i="53"/>
  <c r="CO19" i="53"/>
  <c r="CO21" i="53"/>
  <c r="CO22" i="53"/>
  <c r="CO24" i="53"/>
  <c r="CO25" i="53"/>
  <c r="CO26" i="53"/>
  <c r="CO27" i="53"/>
  <c r="CO28" i="53"/>
  <c r="CO29" i="53"/>
  <c r="CO32" i="53"/>
  <c r="CO33" i="53"/>
  <c r="CO34" i="53"/>
  <c r="CO35" i="53"/>
  <c r="CO36" i="53"/>
  <c r="CO37" i="53"/>
  <c r="CO38" i="53"/>
  <c r="CO39" i="53"/>
  <c r="CO40" i="53"/>
  <c r="CO41" i="53"/>
  <c r="CO42" i="53"/>
  <c r="CO43" i="53"/>
  <c r="CO45" i="53"/>
  <c r="CO47" i="53"/>
  <c r="CO48" i="53"/>
  <c r="CO49" i="53"/>
  <c r="CO51" i="53"/>
  <c r="CO52" i="53"/>
  <c r="CO53" i="53"/>
  <c r="CO54" i="53"/>
  <c r="CO55" i="53"/>
  <c r="CO57" i="53"/>
  <c r="CO58" i="53"/>
  <c r="CO59" i="53"/>
  <c r="CO60" i="53"/>
  <c r="CO61" i="53"/>
  <c r="CO62" i="53"/>
  <c r="CO63" i="53"/>
  <c r="CO64" i="53"/>
  <c r="CO65" i="53"/>
  <c r="CO66" i="53"/>
  <c r="CO67" i="53"/>
  <c r="CO68" i="53"/>
  <c r="CO69" i="53"/>
  <c r="CO70" i="53"/>
  <c r="CO71" i="53"/>
  <c r="CO72" i="53"/>
  <c r="CO73" i="53"/>
  <c r="CO74" i="53"/>
  <c r="CO75" i="53"/>
  <c r="CO76" i="53"/>
  <c r="CO77" i="53"/>
  <c r="CO78" i="53"/>
  <c r="CO79" i="53"/>
  <c r="CO80" i="53"/>
  <c r="CO81" i="53"/>
  <c r="CO82" i="53"/>
  <c r="CO83" i="53"/>
  <c r="CO84" i="53"/>
  <c r="CO85" i="53"/>
  <c r="CO86" i="53"/>
  <c r="CO87" i="53"/>
  <c r="CO88" i="53"/>
  <c r="CO89" i="53"/>
  <c r="CO90" i="53"/>
  <c r="CO91" i="53"/>
  <c r="CO92" i="53"/>
  <c r="CO93" i="53"/>
  <c r="CO94" i="53"/>
  <c r="CO95" i="53"/>
  <c r="CO96" i="53"/>
  <c r="CO97" i="53"/>
  <c r="CO98" i="53"/>
  <c r="CO99" i="53"/>
  <c r="CO100" i="53"/>
  <c r="CO101" i="53"/>
  <c r="CO102" i="53"/>
  <c r="CO103" i="53"/>
  <c r="CO104" i="53"/>
  <c r="CO105" i="53"/>
  <c r="CO106" i="53"/>
  <c r="CO107" i="53"/>
  <c r="CO108" i="53"/>
  <c r="CO109" i="53"/>
  <c r="CO110" i="53"/>
  <c r="CO111" i="53"/>
  <c r="CO112" i="53"/>
  <c r="CO114" i="53"/>
  <c r="CO115" i="53"/>
  <c r="CO116" i="53"/>
  <c r="CO117" i="53"/>
  <c r="CO118" i="53"/>
  <c r="CO119" i="53"/>
  <c r="CO120" i="53"/>
  <c r="CO121" i="53"/>
  <c r="CO122" i="53"/>
  <c r="CO123" i="53"/>
  <c r="CO124" i="53"/>
  <c r="CO125" i="53"/>
  <c r="CO126" i="53"/>
  <c r="CO127" i="53"/>
  <c r="CO128" i="53"/>
  <c r="CO129" i="53"/>
  <c r="CO130" i="53"/>
  <c r="CO131" i="53"/>
  <c r="CO132" i="53"/>
  <c r="CO133" i="53"/>
  <c r="CO134" i="53"/>
  <c r="CO135" i="53"/>
  <c r="CO136" i="53"/>
  <c r="CO137" i="53"/>
  <c r="CO138" i="53"/>
  <c r="CO139" i="53"/>
  <c r="CO140" i="53"/>
  <c r="CO141" i="53"/>
  <c r="CO142" i="53"/>
  <c r="CO143" i="53"/>
  <c r="CO144" i="53"/>
  <c r="CO145" i="53"/>
  <c r="CO146" i="53"/>
  <c r="CO147" i="53"/>
  <c r="CO148" i="53"/>
  <c r="CO149" i="53"/>
  <c r="CO150" i="53"/>
  <c r="CO151" i="53"/>
  <c r="CO152" i="53"/>
  <c r="CO153" i="53"/>
  <c r="CO154" i="53"/>
  <c r="CO155" i="53"/>
  <c r="CO156" i="53"/>
  <c r="CO157" i="53"/>
  <c r="CO158" i="53"/>
  <c r="CO159" i="53"/>
  <c r="CO160" i="53"/>
  <c r="CO161" i="53"/>
  <c r="CO162" i="53"/>
  <c r="CO163" i="53"/>
  <c r="CO165" i="53"/>
  <c r="CO167" i="53"/>
  <c r="CO174" i="53"/>
  <c r="CO175" i="53"/>
  <c r="CO176" i="53"/>
  <c r="CO177" i="53"/>
  <c r="CO178" i="53"/>
  <c r="CO179" i="53"/>
  <c r="CO180" i="53"/>
  <c r="CO190" i="53"/>
  <c r="CO191" i="53"/>
  <c r="CO192" i="53"/>
  <c r="CO193" i="53"/>
  <c r="CO194" i="53"/>
  <c r="CO195" i="53"/>
  <c r="CO196" i="53"/>
  <c r="CO197" i="53"/>
  <c r="CO198" i="53"/>
  <c r="CO199" i="53"/>
  <c r="CO200" i="53"/>
  <c r="CO201" i="53"/>
  <c r="CO202" i="53"/>
  <c r="CO203" i="53"/>
  <c r="CO204" i="53"/>
  <c r="CO205" i="53"/>
  <c r="CO206" i="53"/>
  <c r="CO207" i="53"/>
  <c r="CO208" i="53"/>
  <c r="CO209" i="53"/>
  <c r="CO210" i="53"/>
  <c r="CO211" i="53"/>
  <c r="CO212" i="53"/>
  <c r="CO213" i="53"/>
  <c r="CO214" i="53"/>
  <c r="CO215" i="53"/>
  <c r="CO216" i="53"/>
  <c r="CO217" i="53"/>
  <c r="CO218" i="53"/>
  <c r="CO219" i="53"/>
  <c r="CO220" i="53"/>
  <c r="CO221" i="53"/>
  <c r="CO222" i="53"/>
  <c r="CO223" i="53"/>
  <c r="CO224" i="53"/>
  <c r="CO225" i="53"/>
  <c r="CO226" i="53"/>
  <c r="CO227" i="53"/>
  <c r="CO228" i="53"/>
  <c r="CO229" i="53"/>
  <c r="CO230" i="53"/>
  <c r="CO231" i="53"/>
  <c r="CO234" i="53"/>
  <c r="CO235" i="53"/>
  <c r="CO237" i="53"/>
  <c r="CO239" i="53"/>
  <c r="CO241" i="53"/>
  <c r="CO242" i="53"/>
  <c r="CO243" i="53"/>
  <c r="CO245" i="53"/>
  <c r="CO246" i="53"/>
  <c r="CO247" i="53"/>
  <c r="CO249" i="53"/>
  <c r="CO250" i="53"/>
  <c r="CO251" i="53"/>
  <c r="CO252" i="53"/>
  <c r="CO253" i="53"/>
  <c r="CO254" i="53"/>
  <c r="CO255" i="53"/>
  <c r="CO256" i="53"/>
  <c r="CO257" i="53"/>
  <c r="CO258" i="53"/>
  <c r="CO259" i="53"/>
  <c r="CO260" i="53"/>
  <c r="CO261" i="53"/>
  <c r="CO262" i="53"/>
  <c r="CO263" i="53"/>
  <c r="CO264" i="53"/>
  <c r="CO265" i="53"/>
  <c r="CO266" i="53"/>
  <c r="CO267" i="53"/>
  <c r="CO268" i="53"/>
  <c r="CO269" i="53"/>
  <c r="CO270" i="53"/>
  <c r="CO271" i="53"/>
  <c r="CO272" i="53"/>
  <c r="CO273" i="53"/>
  <c r="CO274" i="53"/>
  <c r="CO275" i="53"/>
  <c r="CO276" i="53"/>
  <c r="CO277" i="53"/>
  <c r="CO278" i="53"/>
  <c r="CO279" i="53"/>
  <c r="CO280" i="53"/>
  <c r="CO281" i="53"/>
  <c r="CO282" i="53"/>
  <c r="CO283" i="53"/>
  <c r="CO284" i="53"/>
  <c r="CO285" i="53"/>
  <c r="CO286" i="53"/>
  <c r="CO287" i="53"/>
  <c r="CO288" i="53"/>
  <c r="CO289" i="53"/>
  <c r="CO290" i="53"/>
  <c r="CO291" i="53"/>
  <c r="CO292" i="53"/>
  <c r="CO293" i="53"/>
  <c r="CO294" i="53"/>
  <c r="CO295" i="53"/>
  <c r="CO296" i="53"/>
  <c r="CO297" i="53"/>
  <c r="CO298" i="53"/>
  <c r="CO9" i="61"/>
  <c r="CO11" i="61"/>
  <c r="CO12" i="61"/>
  <c r="CO15" i="61"/>
  <c r="CO16" i="61"/>
  <c r="CO17" i="61"/>
  <c r="CO18" i="61"/>
  <c r="CO19" i="61"/>
  <c r="CO21" i="61"/>
  <c r="CO22" i="61"/>
  <c r="CO24" i="61"/>
  <c r="CO25" i="61"/>
  <c r="CO26" i="61"/>
  <c r="CO27" i="61"/>
  <c r="CO28" i="61"/>
  <c r="CO29" i="61"/>
  <c r="CO32" i="61"/>
  <c r="CO33" i="61"/>
  <c r="CO34" i="61"/>
  <c r="CO35" i="61"/>
  <c r="CO36" i="61"/>
  <c r="CO37" i="61"/>
  <c r="CO38" i="61"/>
  <c r="CO39" i="61"/>
  <c r="CO40" i="61"/>
  <c r="CO41" i="61"/>
  <c r="CO42" i="61"/>
  <c r="CO43" i="61"/>
  <c r="CO45" i="61"/>
  <c r="CO47" i="61"/>
  <c r="CO48" i="61"/>
  <c r="CO49" i="61"/>
  <c r="CO51" i="61"/>
  <c r="CO52" i="61"/>
  <c r="CO53" i="61"/>
  <c r="CO54" i="61"/>
  <c r="CO55" i="61"/>
  <c r="CO57" i="61"/>
  <c r="CO58" i="61"/>
  <c r="CO59" i="61"/>
  <c r="CO60" i="61"/>
  <c r="CO61" i="61"/>
  <c r="CO62" i="61"/>
  <c r="CO63" i="61"/>
  <c r="CO64" i="61"/>
  <c r="CO65" i="61"/>
  <c r="CO66" i="61"/>
  <c r="CO67" i="61"/>
  <c r="CO68" i="61"/>
  <c r="CO69" i="61"/>
  <c r="CO70" i="61"/>
  <c r="CO71" i="61"/>
  <c r="CO72" i="61"/>
  <c r="CO73" i="61"/>
  <c r="CO74" i="61"/>
  <c r="CO75" i="61"/>
  <c r="CO76" i="61"/>
  <c r="CO77" i="61"/>
  <c r="CO78" i="61"/>
  <c r="CO79" i="61"/>
  <c r="CO80" i="61"/>
  <c r="CO81" i="61"/>
  <c r="CO82" i="61"/>
  <c r="CO83" i="61"/>
  <c r="CO84" i="61"/>
  <c r="CO85" i="61"/>
  <c r="CO86" i="61"/>
  <c r="CO87" i="61"/>
  <c r="CO88" i="61"/>
  <c r="CO89" i="61"/>
  <c r="CO90" i="61"/>
  <c r="CO91" i="61"/>
  <c r="CO92" i="61"/>
  <c r="CO93" i="61"/>
  <c r="CO94" i="61"/>
  <c r="CO95" i="61"/>
  <c r="CO96" i="61"/>
  <c r="CO97" i="61"/>
  <c r="CO98" i="61"/>
  <c r="CO99" i="61"/>
  <c r="CO100" i="61"/>
  <c r="CO101" i="61"/>
  <c r="CO102" i="61"/>
  <c r="CO103" i="61"/>
  <c r="CO104" i="61"/>
  <c r="CO105" i="61"/>
  <c r="CO106" i="61"/>
  <c r="CO107" i="61"/>
  <c r="CO108" i="61"/>
  <c r="CO109" i="61"/>
  <c r="CO110" i="61"/>
  <c r="CO111" i="61"/>
  <c r="CO112" i="61"/>
  <c r="CO114" i="61"/>
  <c r="CO115" i="61"/>
  <c r="CO116" i="61"/>
  <c r="CO117" i="61"/>
  <c r="CO118" i="61"/>
  <c r="CO119" i="61"/>
  <c r="CO120" i="61"/>
  <c r="CO121" i="61"/>
  <c r="CO122" i="61"/>
  <c r="CO123" i="61"/>
  <c r="CO124" i="61"/>
  <c r="CO125" i="61"/>
  <c r="CO126" i="61"/>
  <c r="CO127" i="61"/>
  <c r="CO128" i="61"/>
  <c r="CO129" i="61"/>
  <c r="CO130" i="61"/>
  <c r="CO131" i="61"/>
  <c r="CO132" i="61"/>
  <c r="CO133" i="61"/>
  <c r="CO134" i="61"/>
  <c r="CO135" i="61"/>
  <c r="CO136" i="61"/>
  <c r="CO137" i="61"/>
  <c r="CO138" i="61"/>
  <c r="CO139" i="61"/>
  <c r="CO140" i="61"/>
  <c r="CO141" i="61"/>
  <c r="CO142" i="61"/>
  <c r="CO143" i="61"/>
  <c r="CO144" i="61"/>
  <c r="CO145" i="61"/>
  <c r="CO146" i="61"/>
  <c r="CO147" i="61"/>
  <c r="CO148" i="61"/>
  <c r="CO149" i="61"/>
  <c r="CO150" i="61"/>
  <c r="CO151" i="61"/>
  <c r="CO152" i="61"/>
  <c r="CO153" i="61"/>
  <c r="CO154" i="61"/>
  <c r="CO155" i="61"/>
  <c r="CO156" i="61"/>
  <c r="CO157" i="61"/>
  <c r="CO158" i="61"/>
  <c r="CO159" i="61"/>
  <c r="CO160" i="61"/>
  <c r="CO161" i="61"/>
  <c r="CO162" i="61"/>
  <c r="CO163" i="61"/>
  <c r="CO165" i="61"/>
  <c r="CO167" i="61"/>
  <c r="CO174" i="61"/>
  <c r="CO175" i="61"/>
  <c r="CO176" i="61"/>
  <c r="CO177" i="61"/>
  <c r="CO178" i="61"/>
  <c r="CO179" i="61"/>
  <c r="CO180" i="61"/>
  <c r="CO190" i="61"/>
  <c r="CO191" i="61"/>
  <c r="CO192" i="61"/>
  <c r="CO193" i="61"/>
  <c r="CO194" i="61"/>
  <c r="CO195" i="61"/>
  <c r="CO196" i="61"/>
  <c r="CO197" i="61"/>
  <c r="CO198" i="61"/>
  <c r="CO199" i="61"/>
  <c r="CO200" i="61"/>
  <c r="CO201" i="61"/>
  <c r="CO202" i="61"/>
  <c r="CO203" i="61"/>
  <c r="CO204" i="61"/>
  <c r="CO205" i="61"/>
  <c r="CO206" i="61"/>
  <c r="CO207" i="61"/>
  <c r="CO208" i="61"/>
  <c r="CO209" i="61"/>
  <c r="CO210" i="61"/>
  <c r="CO211" i="61"/>
  <c r="CO212" i="61"/>
  <c r="CO213" i="61"/>
  <c r="CO214" i="61"/>
  <c r="CO215" i="61"/>
  <c r="CO216" i="61"/>
  <c r="CO217" i="61"/>
  <c r="CO218" i="61"/>
  <c r="CO219" i="61"/>
  <c r="CO220" i="61"/>
  <c r="CO221" i="61"/>
  <c r="CO222" i="61"/>
  <c r="CO223" i="61"/>
  <c r="CO224" i="61"/>
  <c r="CO225" i="61"/>
  <c r="CO226" i="61"/>
  <c r="CO227" i="61"/>
  <c r="CO228" i="61"/>
  <c r="CO229" i="61"/>
  <c r="CO230" i="61"/>
  <c r="CO231" i="61"/>
  <c r="CO234" i="61"/>
  <c r="CO235" i="61"/>
  <c r="CO237" i="61"/>
  <c r="CO239" i="61"/>
  <c r="CO241" i="61"/>
  <c r="CO242" i="61"/>
  <c r="CO243" i="61"/>
  <c r="CO245" i="61"/>
  <c r="CO246" i="61"/>
  <c r="CO247" i="61"/>
  <c r="CO249" i="61"/>
  <c r="CO250" i="61"/>
  <c r="CO251" i="61"/>
  <c r="CO252" i="61"/>
  <c r="CO253" i="61"/>
  <c r="CO254" i="61"/>
  <c r="CO255" i="61"/>
  <c r="CO256" i="61"/>
  <c r="CO257" i="61"/>
  <c r="CO258" i="61"/>
  <c r="CO259" i="61"/>
  <c r="CO260" i="61"/>
  <c r="CO261" i="61"/>
  <c r="CO262" i="61"/>
  <c r="CO263" i="61"/>
  <c r="CO264" i="61"/>
  <c r="CO265" i="61"/>
  <c r="CO266" i="61"/>
  <c r="CO267" i="61"/>
  <c r="CO268" i="61"/>
  <c r="CO269" i="61"/>
  <c r="CO270" i="61"/>
  <c r="CO271" i="61"/>
  <c r="CO272" i="61"/>
  <c r="CO273" i="61"/>
  <c r="CO274" i="61"/>
  <c r="CO275" i="61"/>
  <c r="CO276" i="61"/>
  <c r="CO277" i="61"/>
  <c r="CO278" i="61"/>
  <c r="CO279" i="61"/>
  <c r="CO280" i="61"/>
  <c r="CO281" i="61"/>
  <c r="CO282" i="61"/>
  <c r="CO283" i="61"/>
  <c r="CO284" i="61"/>
  <c r="CO285" i="61"/>
  <c r="CO286" i="61"/>
  <c r="CO287" i="61"/>
  <c r="CO288" i="61"/>
  <c r="CO289" i="61"/>
  <c r="CO290" i="61"/>
  <c r="CO291" i="61"/>
  <c r="CO292" i="61"/>
  <c r="CO293" i="61"/>
  <c r="CO294" i="61"/>
  <c r="CO295" i="61"/>
  <c r="CO296" i="61"/>
  <c r="CO297" i="61"/>
  <c r="CO298" i="61"/>
  <c r="Z301" i="61" l="1"/>
  <c r="Z301" i="81" s="1"/>
  <c r="CO166" i="61"/>
  <c r="CO173" i="61" l="1"/>
  <c r="CO173" i="53"/>
  <c r="CO166" i="53"/>
  <c r="G84" i="53" l="1"/>
  <c r="G84" i="61"/>
  <c r="G84" i="81" l="1"/>
  <c r="CL84" i="81" s="1"/>
  <c r="CL9" i="53"/>
  <c r="CL11" i="53"/>
  <c r="CL12" i="53"/>
  <c r="CL15" i="53"/>
  <c r="CL16" i="53"/>
  <c r="CL17" i="53"/>
  <c r="CL18" i="53"/>
  <c r="CL19" i="53"/>
  <c r="CL21" i="53"/>
  <c r="CL22" i="53"/>
  <c r="CL24" i="53"/>
  <c r="CL25" i="53"/>
  <c r="CL26" i="53"/>
  <c r="CL27" i="53"/>
  <c r="CL29" i="53"/>
  <c r="CL32" i="53"/>
  <c r="CL33" i="53"/>
  <c r="CL34" i="53"/>
  <c r="CL35" i="53"/>
  <c r="CL36" i="53"/>
  <c r="CL37" i="53"/>
  <c r="CL38" i="53"/>
  <c r="CL39" i="53"/>
  <c r="CL40" i="53"/>
  <c r="CL42" i="53"/>
  <c r="CL43" i="53"/>
  <c r="CL49" i="53"/>
  <c r="CL60" i="53"/>
  <c r="CL61" i="53"/>
  <c r="CL62" i="53"/>
  <c r="CL63" i="53"/>
  <c r="CL66" i="53"/>
  <c r="CL67" i="53"/>
  <c r="CL70" i="53"/>
  <c r="CL71" i="53"/>
  <c r="CL73" i="53"/>
  <c r="CL74" i="53"/>
  <c r="CL75" i="53"/>
  <c r="CL77" i="53"/>
  <c r="CL80" i="53"/>
  <c r="CL81" i="53"/>
  <c r="CL82" i="53"/>
  <c r="CL97" i="53"/>
  <c r="CL99" i="53"/>
  <c r="CL100" i="53"/>
  <c r="CL105" i="53"/>
  <c r="CL110" i="53"/>
  <c r="CL114" i="53"/>
  <c r="CL116" i="53"/>
  <c r="CL118" i="53"/>
  <c r="CL119" i="53"/>
  <c r="CL120" i="53"/>
  <c r="CL121" i="53"/>
  <c r="CL122" i="53"/>
  <c r="CL126" i="53"/>
  <c r="CL127" i="53"/>
  <c r="CL128" i="53"/>
  <c r="CL129" i="53"/>
  <c r="CL130" i="53"/>
  <c r="CL131" i="53"/>
  <c r="CL133" i="53"/>
  <c r="CL135" i="53"/>
  <c r="CL136" i="53"/>
  <c r="CL137" i="53"/>
  <c r="CL138" i="53"/>
  <c r="CL139" i="53"/>
  <c r="CL140" i="53"/>
  <c r="CL141" i="53"/>
  <c r="CL142" i="53"/>
  <c r="CL144" i="53"/>
  <c r="CL147" i="53"/>
  <c r="CL151" i="53"/>
  <c r="CL152" i="53"/>
  <c r="CL153" i="53"/>
  <c r="CL156" i="53"/>
  <c r="CL157" i="53"/>
  <c r="CL158" i="53"/>
  <c r="CL159" i="53"/>
  <c r="CL160" i="53"/>
  <c r="CL161" i="53"/>
  <c r="CL163" i="53"/>
  <c r="CL165" i="53"/>
  <c r="CL167" i="53"/>
  <c r="CL174" i="53"/>
  <c r="CL175" i="53"/>
  <c r="CL176" i="53"/>
  <c r="CL177" i="53"/>
  <c r="CL178" i="53"/>
  <c r="CL179" i="53"/>
  <c r="CL180" i="53"/>
  <c r="CL190" i="53"/>
  <c r="CL191" i="53"/>
  <c r="CL193" i="53"/>
  <c r="CL194" i="53"/>
  <c r="CL195" i="53"/>
  <c r="CL196" i="53"/>
  <c r="CL197" i="53"/>
  <c r="CL198" i="53"/>
  <c r="CL199" i="53"/>
  <c r="CL200" i="53"/>
  <c r="CL203" i="53"/>
  <c r="CL204" i="53"/>
  <c r="CL206" i="53"/>
  <c r="CL208" i="53"/>
  <c r="CL210" i="53"/>
  <c r="CL213" i="53"/>
  <c r="CL214" i="53"/>
  <c r="CL215" i="53"/>
  <c r="CL216" i="53"/>
  <c r="CL217" i="53"/>
  <c r="CL218" i="53"/>
  <c r="CL219" i="53"/>
  <c r="CL220" i="53"/>
  <c r="CL221" i="53"/>
  <c r="CL222" i="53"/>
  <c r="CL223" i="53"/>
  <c r="CL224" i="53"/>
  <c r="CL225" i="53"/>
  <c r="CL226" i="53"/>
  <c r="CL227" i="53"/>
  <c r="CL228" i="53"/>
  <c r="CL229" i="53"/>
  <c r="CL231" i="53"/>
  <c r="CL235" i="53"/>
  <c r="CL239" i="53"/>
  <c r="CL249" i="53"/>
  <c r="CL250" i="53"/>
  <c r="CL251" i="53"/>
  <c r="CL253" i="53"/>
  <c r="CL254" i="53"/>
  <c r="CL255" i="53"/>
  <c r="CL256" i="53"/>
  <c r="CL257" i="53"/>
  <c r="CL260" i="53"/>
  <c r="CL261" i="53"/>
  <c r="CL262" i="53"/>
  <c r="CL263" i="53"/>
  <c r="CL265" i="53"/>
  <c r="CL266" i="53"/>
  <c r="CL267" i="53"/>
  <c r="CL268" i="53"/>
  <c r="CL269" i="53"/>
  <c r="CL270" i="53"/>
  <c r="CL271" i="53"/>
  <c r="CL272" i="53"/>
  <c r="CL274" i="53"/>
  <c r="CL275" i="53"/>
  <c r="CL276" i="53"/>
  <c r="CL277" i="53"/>
  <c r="CL278" i="53"/>
  <c r="CL279" i="53"/>
  <c r="CL280" i="53"/>
  <c r="CL281" i="53"/>
  <c r="CL283" i="53"/>
  <c r="CL284" i="53"/>
  <c r="CL285" i="53"/>
  <c r="CL286" i="53"/>
  <c r="CL289" i="53"/>
  <c r="CL290" i="53"/>
  <c r="CL292" i="53"/>
  <c r="CL293" i="53"/>
  <c r="CL294" i="53"/>
  <c r="CL296" i="53"/>
  <c r="CL297" i="53"/>
  <c r="CL298" i="53"/>
  <c r="CL9" i="61"/>
  <c r="CL11" i="61"/>
  <c r="CL12" i="61"/>
  <c r="CL15" i="61"/>
  <c r="CL16" i="61"/>
  <c r="CL17" i="61"/>
  <c r="CL18" i="61"/>
  <c r="CL19" i="61"/>
  <c r="CL21" i="61"/>
  <c r="CL22" i="61"/>
  <c r="CL24" i="61"/>
  <c r="CL25" i="61"/>
  <c r="CL26" i="61"/>
  <c r="CL27" i="61"/>
  <c r="CL29" i="61"/>
  <c r="CL32" i="61"/>
  <c r="CL33" i="61"/>
  <c r="CL34" i="61"/>
  <c r="CL35" i="61"/>
  <c r="CL36" i="61"/>
  <c r="CL37" i="61"/>
  <c r="CL38" i="61"/>
  <c r="CL39" i="61"/>
  <c r="CL40" i="61"/>
  <c r="CL42" i="61"/>
  <c r="CL43" i="61"/>
  <c r="CL49" i="61"/>
  <c r="CL60" i="61"/>
  <c r="CL61" i="61"/>
  <c r="CL62" i="61"/>
  <c r="CL63" i="61"/>
  <c r="CL66" i="61"/>
  <c r="CL67" i="61"/>
  <c r="CL70" i="61"/>
  <c r="CL71" i="61"/>
  <c r="CL73" i="61"/>
  <c r="CL74" i="61"/>
  <c r="CL75" i="61"/>
  <c r="CL77" i="61"/>
  <c r="CL80" i="61"/>
  <c r="CL81" i="61"/>
  <c r="CL82" i="61"/>
  <c r="CL97" i="61"/>
  <c r="CL99" i="61"/>
  <c r="CL100" i="61"/>
  <c r="CL105" i="61"/>
  <c r="CL110" i="61"/>
  <c r="CL114" i="61"/>
  <c r="CL116" i="61"/>
  <c r="CL118" i="61"/>
  <c r="CL119" i="61"/>
  <c r="CL120" i="61"/>
  <c r="CL121" i="61"/>
  <c r="CL122" i="61"/>
  <c r="CL126" i="61"/>
  <c r="CL127" i="61"/>
  <c r="CL128" i="61"/>
  <c r="CL129" i="61"/>
  <c r="CL130" i="61"/>
  <c r="CL131" i="61"/>
  <c r="CL133" i="61"/>
  <c r="CL135" i="61"/>
  <c r="CL136" i="61"/>
  <c r="CL137" i="61"/>
  <c r="CL138" i="61"/>
  <c r="CL139" i="61"/>
  <c r="CL140" i="61"/>
  <c r="CL141" i="61"/>
  <c r="CL142" i="61"/>
  <c r="CL144" i="61"/>
  <c r="CL147" i="61"/>
  <c r="CL151" i="61"/>
  <c r="CL152" i="61"/>
  <c r="CL153" i="61"/>
  <c r="CL156" i="61"/>
  <c r="CL157" i="61"/>
  <c r="CL158" i="61"/>
  <c r="CL159" i="61"/>
  <c r="CL160" i="61"/>
  <c r="CL161" i="61"/>
  <c r="CL163" i="61"/>
  <c r="CL165" i="61"/>
  <c r="CL167" i="61"/>
  <c r="CL174" i="61"/>
  <c r="CL175" i="61"/>
  <c r="CL176" i="61"/>
  <c r="CL177" i="61"/>
  <c r="CL178" i="61"/>
  <c r="CL179" i="61"/>
  <c r="CL180" i="61"/>
  <c r="CL190" i="61"/>
  <c r="CL191" i="61"/>
  <c r="CL193" i="61"/>
  <c r="CL194" i="61"/>
  <c r="CL195" i="61"/>
  <c r="CL196" i="61"/>
  <c r="CL197" i="61"/>
  <c r="CL198" i="61"/>
  <c r="CL199" i="61"/>
  <c r="CL200" i="61"/>
  <c r="CL203" i="61"/>
  <c r="CL204" i="61"/>
  <c r="CL206" i="61"/>
  <c r="CL208" i="61"/>
  <c r="CL210" i="61"/>
  <c r="CL213" i="61"/>
  <c r="CL214" i="61"/>
  <c r="CL215" i="61"/>
  <c r="CL216" i="61"/>
  <c r="CL217" i="61"/>
  <c r="CL218" i="61"/>
  <c r="CL219" i="61"/>
  <c r="CL220" i="61"/>
  <c r="CL221" i="61"/>
  <c r="CL222" i="61"/>
  <c r="CL223" i="61"/>
  <c r="CL224" i="61"/>
  <c r="CL225" i="61"/>
  <c r="CL226" i="61"/>
  <c r="CL227" i="61"/>
  <c r="CL228" i="61"/>
  <c r="CL229" i="61"/>
  <c r="CL231" i="61"/>
  <c r="CL235" i="61"/>
  <c r="CL239" i="61"/>
  <c r="CL249" i="61"/>
  <c r="CL250" i="61"/>
  <c r="CL251" i="61"/>
  <c r="CL253" i="61"/>
  <c r="CL254" i="61"/>
  <c r="CL255" i="61"/>
  <c r="CL256" i="61"/>
  <c r="CL257" i="61"/>
  <c r="CL260" i="61"/>
  <c r="CL261" i="61"/>
  <c r="CL262" i="61"/>
  <c r="CL263" i="61"/>
  <c r="CL265" i="61"/>
  <c r="CL266" i="61"/>
  <c r="CL267" i="61"/>
  <c r="CL268" i="61"/>
  <c r="CL269" i="61"/>
  <c r="CL270" i="61"/>
  <c r="CL271" i="61"/>
  <c r="CL272" i="61"/>
  <c r="CL274" i="61"/>
  <c r="CL275" i="61"/>
  <c r="CL276" i="61"/>
  <c r="CL277" i="61"/>
  <c r="CL278" i="61"/>
  <c r="CL279" i="61"/>
  <c r="CL280" i="61"/>
  <c r="CL281" i="61"/>
  <c r="CL283" i="61"/>
  <c r="CL284" i="61"/>
  <c r="CL285" i="61"/>
  <c r="CL286" i="61"/>
  <c r="CL289" i="61"/>
  <c r="CL290" i="61"/>
  <c r="CL292" i="61"/>
  <c r="CL293" i="61"/>
  <c r="CL294" i="61"/>
  <c r="CL296" i="61"/>
  <c r="CL297" i="61"/>
  <c r="CL298" i="61"/>
  <c r="AR248" i="53"/>
  <c r="AS248" i="53"/>
  <c r="AT248" i="53"/>
  <c r="AU248" i="53"/>
  <c r="AV248" i="53"/>
  <c r="AW248" i="53"/>
  <c r="AX248" i="53"/>
  <c r="AY248" i="53"/>
  <c r="AZ248" i="53"/>
  <c r="BA248" i="53"/>
  <c r="BB248" i="53"/>
  <c r="BC248" i="53"/>
  <c r="BD248" i="53"/>
  <c r="BE248" i="53"/>
  <c r="BF248" i="53"/>
  <c r="BG248" i="53"/>
  <c r="BH248" i="53"/>
  <c r="BI248" i="53"/>
  <c r="BJ248" i="53"/>
  <c r="BK248" i="53"/>
  <c r="BL248" i="53"/>
  <c r="BM248" i="53"/>
  <c r="BN248" i="53"/>
  <c r="BO248" i="53"/>
  <c r="BP248" i="53"/>
  <c r="AR248" i="61"/>
  <c r="AS248" i="61"/>
  <c r="AT248" i="61"/>
  <c r="AU248" i="61"/>
  <c r="AU248" i="81" s="1"/>
  <c r="AV248" i="61"/>
  <c r="AW248" i="61"/>
  <c r="AX248" i="61"/>
  <c r="AY248" i="61"/>
  <c r="AY248" i="81" s="1"/>
  <c r="AZ248" i="61"/>
  <c r="BA248" i="61"/>
  <c r="BB248" i="61"/>
  <c r="BC248" i="61"/>
  <c r="BC248" i="81" s="1"/>
  <c r="BD248" i="61"/>
  <c r="BE248" i="61"/>
  <c r="BF248" i="61"/>
  <c r="BG248" i="61"/>
  <c r="BG248" i="81" s="1"/>
  <c r="BH248" i="61"/>
  <c r="BI248" i="61"/>
  <c r="BJ248" i="61"/>
  <c r="BK248" i="61"/>
  <c r="BK248" i="81" s="1"/>
  <c r="BL248" i="61"/>
  <c r="BM248" i="61"/>
  <c r="BN248" i="61"/>
  <c r="BO248" i="61"/>
  <c r="BO248" i="81" s="1"/>
  <c r="BP248" i="61"/>
  <c r="AR244" i="53"/>
  <c r="AS244" i="53"/>
  <c r="AT244" i="53"/>
  <c r="AU244" i="53"/>
  <c r="AV244" i="53"/>
  <c r="AW244" i="53"/>
  <c r="AX244" i="53"/>
  <c r="AY244" i="53"/>
  <c r="AZ244" i="53"/>
  <c r="BA244" i="53"/>
  <c r="BB244" i="53"/>
  <c r="BC244" i="53"/>
  <c r="BD244" i="53"/>
  <c r="BE244" i="53"/>
  <c r="BF244" i="53"/>
  <c r="BG244" i="53"/>
  <c r="BH244" i="53"/>
  <c r="BI244" i="53"/>
  <c r="BJ244" i="53"/>
  <c r="BK244" i="53"/>
  <c r="BL244" i="53"/>
  <c r="BM244" i="53"/>
  <c r="BN244" i="53"/>
  <c r="BO244" i="53"/>
  <c r="BP244" i="53"/>
  <c r="AR244" i="61"/>
  <c r="AS244" i="61"/>
  <c r="AS244" i="81" s="1"/>
  <c r="AT244" i="61"/>
  <c r="AU244" i="61"/>
  <c r="AV244" i="61"/>
  <c r="AW244" i="61"/>
  <c r="AW244" i="81" s="1"/>
  <c r="AX244" i="61"/>
  <c r="AY244" i="61"/>
  <c r="AZ244" i="61"/>
  <c r="BA244" i="61"/>
  <c r="BA244" i="81" s="1"/>
  <c r="BB244" i="61"/>
  <c r="BC244" i="61"/>
  <c r="BD244" i="61"/>
  <c r="BE244" i="61"/>
  <c r="BE244" i="81" s="1"/>
  <c r="BF244" i="61"/>
  <c r="BG244" i="61"/>
  <c r="BH244" i="61"/>
  <c r="BI244" i="61"/>
  <c r="BI244" i="81" s="1"/>
  <c r="BJ244" i="61"/>
  <c r="BK244" i="61"/>
  <c r="BL244" i="61"/>
  <c r="BM244" i="61"/>
  <c r="BM244" i="81" s="1"/>
  <c r="BN244" i="61"/>
  <c r="BO244" i="61"/>
  <c r="BP244" i="61"/>
  <c r="AR240" i="53"/>
  <c r="AS240" i="53"/>
  <c r="AT240" i="53"/>
  <c r="AU240" i="53"/>
  <c r="AV240" i="53"/>
  <c r="AW240" i="53"/>
  <c r="AX240" i="53"/>
  <c r="AY240" i="53"/>
  <c r="AZ240" i="53"/>
  <c r="BA240" i="53"/>
  <c r="BB240" i="53"/>
  <c r="BC240" i="53"/>
  <c r="BD240" i="53"/>
  <c r="BE240" i="53"/>
  <c r="BF240" i="53"/>
  <c r="BG240" i="53"/>
  <c r="BH240" i="53"/>
  <c r="BI240" i="53"/>
  <c r="BJ240" i="53"/>
  <c r="BK240" i="53"/>
  <c r="BL240" i="53"/>
  <c r="BM240" i="53"/>
  <c r="BN240" i="53"/>
  <c r="BO240" i="53"/>
  <c r="BP240" i="53"/>
  <c r="AR240" i="61"/>
  <c r="AS240" i="61"/>
  <c r="AT240" i="61"/>
  <c r="AU240" i="61"/>
  <c r="AU240" i="81" s="1"/>
  <c r="AV240" i="61"/>
  <c r="AW240" i="61"/>
  <c r="AX240" i="61"/>
  <c r="AY240" i="61"/>
  <c r="AY240" i="81" s="1"/>
  <c r="AZ240" i="61"/>
  <c r="BA240" i="61"/>
  <c r="BB240" i="61"/>
  <c r="BC240" i="61"/>
  <c r="BC240" i="81" s="1"/>
  <c r="BD240" i="61"/>
  <c r="BE240" i="61"/>
  <c r="BF240" i="61"/>
  <c r="BG240" i="61"/>
  <c r="BG240" i="81" s="1"/>
  <c r="BH240" i="61"/>
  <c r="BI240" i="61"/>
  <c r="BJ240" i="61"/>
  <c r="BK240" i="61"/>
  <c r="BK240" i="81" s="1"/>
  <c r="BL240" i="61"/>
  <c r="BM240" i="61"/>
  <c r="BN240" i="61"/>
  <c r="BO240" i="61"/>
  <c r="BO240" i="81" s="1"/>
  <c r="BP240" i="61"/>
  <c r="AR238" i="53"/>
  <c r="AS238" i="53"/>
  <c r="AT238" i="53"/>
  <c r="AU238" i="53"/>
  <c r="AV238" i="53"/>
  <c r="AW238" i="53"/>
  <c r="AX238" i="53"/>
  <c r="AY238" i="53"/>
  <c r="AZ238" i="53"/>
  <c r="BA238" i="53"/>
  <c r="BB238" i="53"/>
  <c r="BC238" i="53"/>
  <c r="BD238" i="53"/>
  <c r="BE238" i="53"/>
  <c r="BF238" i="53"/>
  <c r="BG238" i="53"/>
  <c r="BH238" i="53"/>
  <c r="BI238" i="53"/>
  <c r="BJ238" i="53"/>
  <c r="BK238" i="53"/>
  <c r="BL238" i="53"/>
  <c r="BM238" i="53"/>
  <c r="BN238" i="53"/>
  <c r="BO238" i="53"/>
  <c r="BP238" i="53"/>
  <c r="AR238" i="61"/>
  <c r="AS238" i="61"/>
  <c r="AS238" i="81" s="1"/>
  <c r="AT238" i="61"/>
  <c r="AU238" i="61"/>
  <c r="AV238" i="61"/>
  <c r="AW238" i="61"/>
  <c r="AW238" i="81" s="1"/>
  <c r="AX238" i="61"/>
  <c r="AY238" i="61"/>
  <c r="AZ238" i="61"/>
  <c r="BA238" i="61"/>
  <c r="BA238" i="81" s="1"/>
  <c r="BB238" i="61"/>
  <c r="BC238" i="61"/>
  <c r="BD238" i="61"/>
  <c r="BE238" i="61"/>
  <c r="BE238" i="81" s="1"/>
  <c r="BF238" i="61"/>
  <c r="BG238" i="61"/>
  <c r="BH238" i="61"/>
  <c r="BI238" i="61"/>
  <c r="BI238" i="81" s="1"/>
  <c r="BJ238" i="61"/>
  <c r="BK238" i="61"/>
  <c r="BL238" i="61"/>
  <c r="BM238" i="61"/>
  <c r="BM238" i="81" s="1"/>
  <c r="BN238" i="61"/>
  <c r="BO238" i="61"/>
  <c r="BP238" i="61"/>
  <c r="AR236" i="53"/>
  <c r="AS236" i="53"/>
  <c r="AT236" i="53"/>
  <c r="AU236" i="53"/>
  <c r="AV236" i="53"/>
  <c r="AV232" i="53" s="1"/>
  <c r="AW236" i="53"/>
  <c r="AX236" i="53"/>
  <c r="AY236" i="53"/>
  <c r="AZ236" i="53"/>
  <c r="AZ232" i="53" s="1"/>
  <c r="BA236" i="53"/>
  <c r="BB236" i="53"/>
  <c r="BC236" i="53"/>
  <c r="BD236" i="53"/>
  <c r="BD232" i="53" s="1"/>
  <c r="BE236" i="53"/>
  <c r="BF236" i="53"/>
  <c r="BG236" i="53"/>
  <c r="BH236" i="53"/>
  <c r="BH232" i="53" s="1"/>
  <c r="BI236" i="53"/>
  <c r="BJ236" i="53"/>
  <c r="BK236" i="53"/>
  <c r="BL236" i="53"/>
  <c r="BL232" i="53" s="1"/>
  <c r="BM236" i="53"/>
  <c r="BN236" i="53"/>
  <c r="BO236" i="53"/>
  <c r="BP236" i="53"/>
  <c r="BP232" i="53" s="1"/>
  <c r="AR236" i="61"/>
  <c r="AS236" i="61"/>
  <c r="AT236" i="61"/>
  <c r="AU236" i="61"/>
  <c r="AU236" i="81" s="1"/>
  <c r="AV236" i="61"/>
  <c r="AW236" i="61"/>
  <c r="AX236" i="61"/>
  <c r="AY236" i="61"/>
  <c r="AY236" i="81" s="1"/>
  <c r="AZ236" i="61"/>
  <c r="BA236" i="61"/>
  <c r="BB236" i="61"/>
  <c r="BC236" i="61"/>
  <c r="BC236" i="81" s="1"/>
  <c r="BD236" i="61"/>
  <c r="BE236" i="61"/>
  <c r="BF236" i="61"/>
  <c r="BG236" i="61"/>
  <c r="BG236" i="81" s="1"/>
  <c r="BH236" i="61"/>
  <c r="BI236" i="61"/>
  <c r="BJ236" i="61"/>
  <c r="BK236" i="61"/>
  <c r="BK236" i="81" s="1"/>
  <c r="BL236" i="61"/>
  <c r="BM236" i="61"/>
  <c r="BN236" i="61"/>
  <c r="BO236" i="61"/>
  <c r="BO236" i="81" s="1"/>
  <c r="BP236" i="61"/>
  <c r="AR233" i="53"/>
  <c r="AS233" i="53"/>
  <c r="AT233" i="53"/>
  <c r="AT232" i="53" s="1"/>
  <c r="AU233" i="53"/>
  <c r="AV233" i="53"/>
  <c r="AW233" i="53"/>
  <c r="AX233" i="53"/>
  <c r="AX232" i="53" s="1"/>
  <c r="AY233" i="53"/>
  <c r="AZ233" i="53"/>
  <c r="BA233" i="53"/>
  <c r="BB233" i="53"/>
  <c r="BB232" i="53" s="1"/>
  <c r="BC233" i="53"/>
  <c r="BD233" i="53"/>
  <c r="BE233" i="53"/>
  <c r="BF233" i="53"/>
  <c r="BF232" i="53" s="1"/>
  <c r="BG233" i="53"/>
  <c r="BH233" i="53"/>
  <c r="BI233" i="53"/>
  <c r="BJ233" i="53"/>
  <c r="BJ232" i="53" s="1"/>
  <c r="BK233" i="53"/>
  <c r="BL233" i="53"/>
  <c r="BM233" i="53"/>
  <c r="BN233" i="53"/>
  <c r="BN232" i="53" s="1"/>
  <c r="BO233" i="53"/>
  <c r="BP233" i="53"/>
  <c r="AR233" i="61"/>
  <c r="AS233" i="61"/>
  <c r="AS233" i="81" s="1"/>
  <c r="AT233" i="61"/>
  <c r="AU233" i="61"/>
  <c r="AV233" i="61"/>
  <c r="AW233" i="61"/>
  <c r="AW233" i="81" s="1"/>
  <c r="AX233" i="61"/>
  <c r="AY233" i="61"/>
  <c r="AZ233" i="61"/>
  <c r="BA233" i="61"/>
  <c r="BA233" i="81" s="1"/>
  <c r="BB233" i="61"/>
  <c r="BC233" i="61"/>
  <c r="BD233" i="61"/>
  <c r="BE233" i="61"/>
  <c r="BE233" i="81" s="1"/>
  <c r="BF233" i="61"/>
  <c r="BG233" i="61"/>
  <c r="BH233" i="61"/>
  <c r="BI233" i="61"/>
  <c r="BI233" i="81" s="1"/>
  <c r="BJ233" i="61"/>
  <c r="BK233" i="61"/>
  <c r="BL233" i="61"/>
  <c r="BM233" i="61"/>
  <c r="BM233" i="81" s="1"/>
  <c r="BN233" i="61"/>
  <c r="BO233" i="61"/>
  <c r="BP233" i="61"/>
  <c r="AR232" i="53"/>
  <c r="AR189" i="53"/>
  <c r="AS189" i="53"/>
  <c r="AT189" i="53"/>
  <c r="AU189" i="53"/>
  <c r="AV189" i="53"/>
  <c r="AW189" i="53"/>
  <c r="AX189" i="53"/>
  <c r="AY189" i="53"/>
  <c r="AZ189" i="53"/>
  <c r="BA189" i="53"/>
  <c r="BB189" i="53"/>
  <c r="BC189" i="53"/>
  <c r="BD189" i="53"/>
  <c r="BE189" i="53"/>
  <c r="BF189" i="53"/>
  <c r="BG189" i="53"/>
  <c r="BH189" i="53"/>
  <c r="BI189" i="53"/>
  <c r="BJ189" i="53"/>
  <c r="BK189" i="53"/>
  <c r="BL189" i="53"/>
  <c r="BM189" i="53"/>
  <c r="BN189" i="53"/>
  <c r="BO189" i="53"/>
  <c r="BP189" i="53"/>
  <c r="AR189" i="61"/>
  <c r="AS189" i="61"/>
  <c r="AT189" i="61"/>
  <c r="AT189" i="81" s="1"/>
  <c r="AU189" i="61"/>
  <c r="AV189" i="61"/>
  <c r="AW189" i="61"/>
  <c r="AX189" i="61"/>
  <c r="AX189" i="81" s="1"/>
  <c r="AY189" i="61"/>
  <c r="AZ189" i="61"/>
  <c r="BA189" i="61"/>
  <c r="BB189" i="61"/>
  <c r="BB189" i="81" s="1"/>
  <c r="BC189" i="61"/>
  <c r="BD189" i="61"/>
  <c r="BE189" i="61"/>
  <c r="BF189" i="61"/>
  <c r="BF189" i="81" s="1"/>
  <c r="BG189" i="61"/>
  <c r="BH189" i="61"/>
  <c r="BI189" i="61"/>
  <c r="BJ189" i="61"/>
  <c r="BJ189" i="81" s="1"/>
  <c r="BK189" i="61"/>
  <c r="BL189" i="61"/>
  <c r="BM189" i="61"/>
  <c r="BN189" i="61"/>
  <c r="BN189" i="81" s="1"/>
  <c r="BO189" i="61"/>
  <c r="BP189" i="61"/>
  <c r="AR164" i="53"/>
  <c r="AS164" i="53"/>
  <c r="AT164" i="53"/>
  <c r="AU164" i="53"/>
  <c r="AV164" i="53"/>
  <c r="AW164" i="53"/>
  <c r="AX164" i="53"/>
  <c r="AY164" i="53"/>
  <c r="AZ164" i="53"/>
  <c r="BA164" i="53"/>
  <c r="BB164" i="53"/>
  <c r="BC164" i="53"/>
  <c r="BD164" i="53"/>
  <c r="BE164" i="53"/>
  <c r="BF164" i="53"/>
  <c r="BG164" i="53"/>
  <c r="BH164" i="53"/>
  <c r="BI164" i="53"/>
  <c r="BJ164" i="53"/>
  <c r="BK164" i="53"/>
  <c r="BL164" i="53"/>
  <c r="BM164" i="53"/>
  <c r="BN164" i="53"/>
  <c r="BO164" i="53"/>
  <c r="BP164" i="53"/>
  <c r="AR164" i="61"/>
  <c r="AR164" i="81" s="1"/>
  <c r="AS164" i="61"/>
  <c r="AT164" i="61"/>
  <c r="AU164" i="61"/>
  <c r="AV164" i="61"/>
  <c r="AV164" i="81" s="1"/>
  <c r="AW164" i="61"/>
  <c r="AX164" i="61"/>
  <c r="AY164" i="61"/>
  <c r="AZ164" i="61"/>
  <c r="AZ164" i="81" s="1"/>
  <c r="BA164" i="61"/>
  <c r="BB164" i="61"/>
  <c r="BC164" i="61"/>
  <c r="BD164" i="61"/>
  <c r="BD164" i="81" s="1"/>
  <c r="BE164" i="61"/>
  <c r="BF164" i="61"/>
  <c r="BG164" i="61"/>
  <c r="BH164" i="61"/>
  <c r="BH164" i="81" s="1"/>
  <c r="BI164" i="61"/>
  <c r="BJ164" i="61"/>
  <c r="BK164" i="61"/>
  <c r="BL164" i="61"/>
  <c r="BL164" i="81" s="1"/>
  <c r="BM164" i="61"/>
  <c r="BN164" i="61"/>
  <c r="BO164" i="61"/>
  <c r="BP164" i="61"/>
  <c r="BP164" i="81" s="1"/>
  <c r="AR113" i="53"/>
  <c r="AS113" i="53"/>
  <c r="AT113" i="53"/>
  <c r="AU113" i="53"/>
  <c r="AV113" i="53"/>
  <c r="AW113" i="53"/>
  <c r="AX113" i="53"/>
  <c r="AY113" i="53"/>
  <c r="AZ113" i="53"/>
  <c r="BA113" i="53"/>
  <c r="BB113" i="53"/>
  <c r="BC113" i="53"/>
  <c r="BD113" i="53"/>
  <c r="BE113" i="53"/>
  <c r="BF113" i="53"/>
  <c r="BG113" i="53"/>
  <c r="BH113" i="53"/>
  <c r="BI113" i="53"/>
  <c r="BJ113" i="53"/>
  <c r="BK113" i="53"/>
  <c r="BL113" i="53"/>
  <c r="BM113" i="53"/>
  <c r="BN113" i="53"/>
  <c r="BO113" i="53"/>
  <c r="BP113" i="53"/>
  <c r="AR113" i="61"/>
  <c r="AS113" i="61"/>
  <c r="AT113" i="61"/>
  <c r="AT113" i="81" s="1"/>
  <c r="AU113" i="61"/>
  <c r="AV113" i="61"/>
  <c r="AW113" i="61"/>
  <c r="AX113" i="61"/>
  <c r="AX113" i="81" s="1"/>
  <c r="AY113" i="61"/>
  <c r="AZ113" i="61"/>
  <c r="BA113" i="61"/>
  <c r="BB113" i="61"/>
  <c r="BB113" i="81" s="1"/>
  <c r="BC113" i="61"/>
  <c r="BD113" i="61"/>
  <c r="BE113" i="61"/>
  <c r="BF113" i="61"/>
  <c r="BF113" i="81" s="1"/>
  <c r="BG113" i="61"/>
  <c r="BH113" i="61"/>
  <c r="BI113" i="61"/>
  <c r="BJ113" i="61"/>
  <c r="BJ113" i="81" s="1"/>
  <c r="BK113" i="61"/>
  <c r="BL113" i="61"/>
  <c r="BM113" i="61"/>
  <c r="BN113" i="61"/>
  <c r="BN113" i="81" s="1"/>
  <c r="BO113" i="61"/>
  <c r="BP113" i="61"/>
  <c r="AR56" i="53"/>
  <c r="AS56" i="53"/>
  <c r="AT56" i="53"/>
  <c r="AU56" i="53"/>
  <c r="AV56" i="53"/>
  <c r="AW56" i="53"/>
  <c r="AX56" i="53"/>
  <c r="AY56" i="53"/>
  <c r="AZ56" i="53"/>
  <c r="BA56" i="53"/>
  <c r="BB56" i="53"/>
  <c r="BC56" i="53"/>
  <c r="BD56" i="53"/>
  <c r="BE56" i="53"/>
  <c r="BF56" i="53"/>
  <c r="BG56" i="53"/>
  <c r="BH56" i="53"/>
  <c r="BI56" i="53"/>
  <c r="BJ56" i="53"/>
  <c r="BK56" i="53"/>
  <c r="BL56" i="53"/>
  <c r="BM56" i="53"/>
  <c r="BN56" i="53"/>
  <c r="BO56" i="53"/>
  <c r="BP56" i="53"/>
  <c r="AR56" i="61"/>
  <c r="AR56" i="81" s="1"/>
  <c r="AS56" i="61"/>
  <c r="AT56" i="61"/>
  <c r="AU56" i="61"/>
  <c r="AV56" i="61"/>
  <c r="AV56" i="81" s="1"/>
  <c r="AW56" i="61"/>
  <c r="AX56" i="61"/>
  <c r="AY56" i="61"/>
  <c r="AZ56" i="61"/>
  <c r="AZ56" i="81" s="1"/>
  <c r="BA56" i="61"/>
  <c r="BB56" i="61"/>
  <c r="BC56" i="61"/>
  <c r="BD56" i="61"/>
  <c r="BD56" i="81" s="1"/>
  <c r="BE56" i="61"/>
  <c r="BF56" i="61"/>
  <c r="BG56" i="61"/>
  <c r="BH56" i="61"/>
  <c r="BH56" i="81" s="1"/>
  <c r="BI56" i="61"/>
  <c r="BJ56" i="61"/>
  <c r="BK56" i="61"/>
  <c r="BL56" i="61"/>
  <c r="BL56" i="81" s="1"/>
  <c r="BM56" i="61"/>
  <c r="BN56" i="61"/>
  <c r="BO56" i="61"/>
  <c r="BP56" i="61"/>
  <c r="BP56" i="81" s="1"/>
  <c r="AR50" i="53"/>
  <c r="AS50" i="53"/>
  <c r="AT50" i="53"/>
  <c r="AU50" i="53"/>
  <c r="AV50" i="53"/>
  <c r="AW50" i="53"/>
  <c r="AX50" i="53"/>
  <c r="AY50" i="53"/>
  <c r="AZ50" i="53"/>
  <c r="BA50" i="53"/>
  <c r="BB50" i="53"/>
  <c r="BC50" i="53"/>
  <c r="BD50" i="53"/>
  <c r="BE50" i="53"/>
  <c r="BF50" i="53"/>
  <c r="BG50" i="53"/>
  <c r="BH50" i="53"/>
  <c r="BI50" i="53"/>
  <c r="BJ50" i="53"/>
  <c r="BK50" i="53"/>
  <c r="BL50" i="53"/>
  <c r="BM50" i="53"/>
  <c r="BN50" i="53"/>
  <c r="BO50" i="53"/>
  <c r="BP50" i="53"/>
  <c r="AR50" i="61"/>
  <c r="AS50" i="61"/>
  <c r="AT50" i="61"/>
  <c r="AT50" i="81" s="1"/>
  <c r="AU50" i="61"/>
  <c r="AV50" i="61"/>
  <c r="AW50" i="61"/>
  <c r="AX50" i="61"/>
  <c r="AX50" i="81" s="1"/>
  <c r="AY50" i="61"/>
  <c r="AZ50" i="61"/>
  <c r="BA50" i="61"/>
  <c r="BB50" i="61"/>
  <c r="BB50" i="81" s="1"/>
  <c r="BC50" i="61"/>
  <c r="BD50" i="61"/>
  <c r="BE50" i="61"/>
  <c r="BF50" i="61"/>
  <c r="BF50" i="81" s="1"/>
  <c r="BG50" i="61"/>
  <c r="BH50" i="61"/>
  <c r="BI50" i="61"/>
  <c r="BJ50" i="61"/>
  <c r="BJ50" i="81" s="1"/>
  <c r="BK50" i="61"/>
  <c r="BL50" i="61"/>
  <c r="BM50" i="61"/>
  <c r="BN50" i="61"/>
  <c r="BN50" i="81" s="1"/>
  <c r="BO50" i="61"/>
  <c r="BP50" i="61"/>
  <c r="AR46" i="53"/>
  <c r="AS46" i="53"/>
  <c r="AT46" i="53"/>
  <c r="AU46" i="53"/>
  <c r="AV46" i="53"/>
  <c r="AW46" i="53"/>
  <c r="AX46" i="53"/>
  <c r="AY46" i="53"/>
  <c r="AZ46" i="53"/>
  <c r="BA46" i="53"/>
  <c r="BB46" i="53"/>
  <c r="BC46" i="53"/>
  <c r="BD46" i="53"/>
  <c r="BE46" i="53"/>
  <c r="BF46" i="53"/>
  <c r="BG46" i="53"/>
  <c r="BH46" i="53"/>
  <c r="BI46" i="53"/>
  <c r="BJ46" i="53"/>
  <c r="BK46" i="53"/>
  <c r="BL46" i="53"/>
  <c r="BM46" i="53"/>
  <c r="BN46" i="53"/>
  <c r="BO46" i="53"/>
  <c r="BP46" i="53"/>
  <c r="AR46" i="61"/>
  <c r="AR46" i="81" s="1"/>
  <c r="AS46" i="61"/>
  <c r="AT46" i="61"/>
  <c r="AU46" i="61"/>
  <c r="AV46" i="61"/>
  <c r="AV46" i="81" s="1"/>
  <c r="AW46" i="61"/>
  <c r="AX46" i="61"/>
  <c r="AY46" i="61"/>
  <c r="AZ46" i="61"/>
  <c r="AZ46" i="81" s="1"/>
  <c r="BA46" i="61"/>
  <c r="BB46" i="61"/>
  <c r="BC46" i="61"/>
  <c r="BD46" i="61"/>
  <c r="BD46" i="81" s="1"/>
  <c r="BE46" i="61"/>
  <c r="BF46" i="61"/>
  <c r="BG46" i="61"/>
  <c r="BH46" i="61"/>
  <c r="BH46" i="81" s="1"/>
  <c r="BI46" i="61"/>
  <c r="BJ46" i="61"/>
  <c r="BK46" i="61"/>
  <c r="BL46" i="61"/>
  <c r="BL46" i="81" s="1"/>
  <c r="BM46" i="61"/>
  <c r="BN46" i="61"/>
  <c r="BO46" i="61"/>
  <c r="BP46" i="61"/>
  <c r="BP46" i="81" s="1"/>
  <c r="AR44" i="53"/>
  <c r="AS44" i="53"/>
  <c r="AT44" i="53"/>
  <c r="AU44" i="53"/>
  <c r="AV44" i="53"/>
  <c r="AW44" i="53"/>
  <c r="AX44" i="53"/>
  <c r="AY44" i="53"/>
  <c r="AZ44" i="53"/>
  <c r="BA44" i="53"/>
  <c r="BB44" i="53"/>
  <c r="BC44" i="53"/>
  <c r="BD44" i="53"/>
  <c r="BE44" i="53"/>
  <c r="BF44" i="53"/>
  <c r="BG44" i="53"/>
  <c r="BH44" i="53"/>
  <c r="BI44" i="53"/>
  <c r="BJ44" i="53"/>
  <c r="BK44" i="53"/>
  <c r="BL44" i="53"/>
  <c r="BM44" i="53"/>
  <c r="BN44" i="53"/>
  <c r="BO44" i="53"/>
  <c r="BP44" i="53"/>
  <c r="AR44" i="61"/>
  <c r="AS44" i="61"/>
  <c r="AT44" i="61"/>
  <c r="AT44" i="81" s="1"/>
  <c r="AU44" i="61"/>
  <c r="AV44" i="61"/>
  <c r="AW44" i="61"/>
  <c r="AX44" i="61"/>
  <c r="AX44" i="81" s="1"/>
  <c r="AY44" i="61"/>
  <c r="AZ44" i="61"/>
  <c r="BA44" i="61"/>
  <c r="BB44" i="61"/>
  <c r="BB44" i="81" s="1"/>
  <c r="BC44" i="61"/>
  <c r="BD44" i="61"/>
  <c r="BE44" i="61"/>
  <c r="BF44" i="61"/>
  <c r="BF44" i="81" s="1"/>
  <c r="BG44" i="61"/>
  <c r="BH44" i="61"/>
  <c r="BI44" i="61"/>
  <c r="BJ44" i="61"/>
  <c r="BJ44" i="81" s="1"/>
  <c r="BK44" i="61"/>
  <c r="BL44" i="61"/>
  <c r="BM44" i="61"/>
  <c r="BN44" i="61"/>
  <c r="BN44" i="81" s="1"/>
  <c r="BO44" i="61"/>
  <c r="BP44" i="61"/>
  <c r="AR31" i="53"/>
  <c r="AS31" i="53"/>
  <c r="AT31" i="53"/>
  <c r="AT30" i="53" s="1"/>
  <c r="AU31" i="53"/>
  <c r="AV31" i="53"/>
  <c r="AW31" i="53"/>
  <c r="AX31" i="53"/>
  <c r="AX30" i="53" s="1"/>
  <c r="AY31" i="53"/>
  <c r="AZ31" i="53"/>
  <c r="BA31" i="53"/>
  <c r="BB31" i="53"/>
  <c r="BB30" i="53" s="1"/>
  <c r="BC31" i="53"/>
  <c r="BD31" i="53"/>
  <c r="BE31" i="53"/>
  <c r="BF31" i="53"/>
  <c r="BF30" i="53" s="1"/>
  <c r="BG31" i="53"/>
  <c r="BH31" i="53"/>
  <c r="BI31" i="53"/>
  <c r="BJ31" i="53"/>
  <c r="BJ30" i="53" s="1"/>
  <c r="BK31" i="53"/>
  <c r="BL31" i="53"/>
  <c r="BM31" i="53"/>
  <c r="BN31" i="53"/>
  <c r="BN30" i="53" s="1"/>
  <c r="BO31" i="53"/>
  <c r="BP31" i="53"/>
  <c r="AR31" i="61"/>
  <c r="AS31" i="61"/>
  <c r="AT31" i="61"/>
  <c r="AU31" i="61"/>
  <c r="AV31" i="61"/>
  <c r="AW31" i="61"/>
  <c r="AX31" i="61"/>
  <c r="AY31" i="61"/>
  <c r="AZ31" i="61"/>
  <c r="BA31" i="61"/>
  <c r="BB31" i="61"/>
  <c r="BC31" i="61"/>
  <c r="BD31" i="61"/>
  <c r="BE31" i="61"/>
  <c r="BF31" i="61"/>
  <c r="BG31" i="61"/>
  <c r="BH31" i="61"/>
  <c r="BI31" i="61"/>
  <c r="BJ31" i="61"/>
  <c r="BK31" i="61"/>
  <c r="BL31" i="61"/>
  <c r="BM31" i="61"/>
  <c r="BN31" i="61"/>
  <c r="BO31" i="61"/>
  <c r="BP31" i="61"/>
  <c r="AR23" i="53"/>
  <c r="AS23" i="53"/>
  <c r="AT23" i="53"/>
  <c r="AU23" i="53"/>
  <c r="AV23" i="53"/>
  <c r="AW23" i="53"/>
  <c r="AX23" i="53"/>
  <c r="AY23" i="53"/>
  <c r="AZ23" i="53"/>
  <c r="BA23" i="53"/>
  <c r="BB23" i="53"/>
  <c r="BC23" i="53"/>
  <c r="BD23" i="53"/>
  <c r="BE23" i="53"/>
  <c r="BF23" i="53"/>
  <c r="BG23" i="53"/>
  <c r="BH23" i="53"/>
  <c r="BI23" i="53"/>
  <c r="BJ23" i="53"/>
  <c r="BK23" i="53"/>
  <c r="BL23" i="53"/>
  <c r="BM23" i="53"/>
  <c r="BN23" i="53"/>
  <c r="BO23" i="53"/>
  <c r="BP23" i="53"/>
  <c r="AR23" i="61"/>
  <c r="AS23" i="61"/>
  <c r="AT23" i="61"/>
  <c r="AU23" i="61"/>
  <c r="AV23" i="61"/>
  <c r="AW23" i="61"/>
  <c r="AX23" i="61"/>
  <c r="AY23" i="61"/>
  <c r="AZ23" i="61"/>
  <c r="BA23" i="61"/>
  <c r="BB23" i="61"/>
  <c r="BC23" i="61"/>
  <c r="BD23" i="61"/>
  <c r="BE23" i="61"/>
  <c r="BF23" i="61"/>
  <c r="BG23" i="61"/>
  <c r="BH23" i="61"/>
  <c r="BI23" i="61"/>
  <c r="BJ23" i="61"/>
  <c r="BK23" i="61"/>
  <c r="BL23" i="61"/>
  <c r="BM23" i="61"/>
  <c r="BN23" i="61"/>
  <c r="BO23" i="61"/>
  <c r="BP23" i="61"/>
  <c r="AR20" i="53"/>
  <c r="AS20" i="53"/>
  <c r="AT20" i="53"/>
  <c r="AU20" i="53"/>
  <c r="AV20" i="53"/>
  <c r="AW20" i="53"/>
  <c r="AX20" i="53"/>
  <c r="AY20" i="53"/>
  <c r="AZ20" i="53"/>
  <c r="BA20" i="53"/>
  <c r="BB20" i="53"/>
  <c r="BC20" i="53"/>
  <c r="BD20" i="53"/>
  <c r="BE20" i="53"/>
  <c r="BF20" i="53"/>
  <c r="BG20" i="53"/>
  <c r="BH20" i="53"/>
  <c r="BI20" i="53"/>
  <c r="BJ20" i="53"/>
  <c r="BK20" i="53"/>
  <c r="BL20" i="53"/>
  <c r="BM20" i="53"/>
  <c r="BN20" i="53"/>
  <c r="BO20" i="53"/>
  <c r="BP20" i="53"/>
  <c r="AR20" i="61"/>
  <c r="AS20" i="61"/>
  <c r="AT20" i="61"/>
  <c r="AU20" i="61"/>
  <c r="AV20" i="61"/>
  <c r="AW20" i="61"/>
  <c r="AX20" i="61"/>
  <c r="AY20" i="61"/>
  <c r="AZ20" i="61"/>
  <c r="BA20" i="61"/>
  <c r="BB20" i="61"/>
  <c r="BC20" i="61"/>
  <c r="BD20" i="61"/>
  <c r="BE20" i="61"/>
  <c r="BF20" i="61"/>
  <c r="BG20" i="61"/>
  <c r="BH20" i="61"/>
  <c r="BI20" i="61"/>
  <c r="BJ20" i="61"/>
  <c r="BK20" i="61"/>
  <c r="BL20" i="61"/>
  <c r="BM20" i="61"/>
  <c r="BN20" i="61"/>
  <c r="BO20" i="61"/>
  <c r="BP20" i="61"/>
  <c r="AR10" i="53"/>
  <c r="AS10" i="53"/>
  <c r="AT10" i="53"/>
  <c r="AU10" i="53"/>
  <c r="AV10" i="53"/>
  <c r="AW10" i="53"/>
  <c r="AX10" i="53"/>
  <c r="AY10" i="53"/>
  <c r="AZ10" i="53"/>
  <c r="BA10" i="53"/>
  <c r="BB10" i="53"/>
  <c r="BC10" i="53"/>
  <c r="BD10" i="53"/>
  <c r="BE10" i="53"/>
  <c r="BF10" i="53"/>
  <c r="BG10" i="53"/>
  <c r="BH10" i="53"/>
  <c r="BI10" i="53"/>
  <c r="BJ10" i="53"/>
  <c r="BK10" i="53"/>
  <c r="BL10" i="53"/>
  <c r="BM10" i="53"/>
  <c r="BN10" i="53"/>
  <c r="BO10" i="53"/>
  <c r="BP10" i="53"/>
  <c r="AR14" i="53"/>
  <c r="AS14" i="53"/>
  <c r="AT14" i="53"/>
  <c r="AU14" i="53"/>
  <c r="AV14" i="53"/>
  <c r="AW14" i="53"/>
  <c r="AX14" i="53"/>
  <c r="AY14" i="53"/>
  <c r="AZ14" i="53"/>
  <c r="BA14" i="53"/>
  <c r="BB14" i="53"/>
  <c r="BC14" i="53"/>
  <c r="BD14" i="53"/>
  <c r="BE14" i="53"/>
  <c r="BF14" i="53"/>
  <c r="BG14" i="53"/>
  <c r="BH14" i="53"/>
  <c r="BI14" i="53"/>
  <c r="BJ14" i="53"/>
  <c r="BK14" i="53"/>
  <c r="BL14" i="53"/>
  <c r="BM14" i="53"/>
  <c r="BN14" i="53"/>
  <c r="BO14" i="53"/>
  <c r="BP14" i="53"/>
  <c r="AR10" i="61"/>
  <c r="AS10" i="61"/>
  <c r="AT10" i="61"/>
  <c r="AT10" i="81" s="1"/>
  <c r="AU10" i="61"/>
  <c r="AV10" i="61"/>
  <c r="AW10" i="61"/>
  <c r="AX10" i="61"/>
  <c r="AX10" i="81" s="1"/>
  <c r="AY10" i="61"/>
  <c r="AZ10" i="61"/>
  <c r="BA10" i="61"/>
  <c r="BB10" i="61"/>
  <c r="BB10" i="81" s="1"/>
  <c r="BC10" i="61"/>
  <c r="BD10" i="61"/>
  <c r="BE10" i="61"/>
  <c r="BF10" i="61"/>
  <c r="BF10" i="81" s="1"/>
  <c r="BG10" i="61"/>
  <c r="BH10" i="61"/>
  <c r="BI10" i="61"/>
  <c r="BJ10" i="61"/>
  <c r="BJ10" i="81" s="1"/>
  <c r="BK10" i="61"/>
  <c r="BL10" i="61"/>
  <c r="BM10" i="61"/>
  <c r="BN10" i="61"/>
  <c r="BN10" i="81" s="1"/>
  <c r="BO10" i="61"/>
  <c r="BP10" i="61"/>
  <c r="AR14" i="61"/>
  <c r="AS14" i="61"/>
  <c r="AS14" i="81" s="1"/>
  <c r="AT14" i="61"/>
  <c r="AU14" i="61"/>
  <c r="AV14" i="61"/>
  <c r="AW14" i="61"/>
  <c r="AW14" i="81" s="1"/>
  <c r="AX14" i="61"/>
  <c r="AY14" i="61"/>
  <c r="AZ14" i="61"/>
  <c r="BA14" i="61"/>
  <c r="BA14" i="81" s="1"/>
  <c r="BB14" i="61"/>
  <c r="BC14" i="61"/>
  <c r="BD14" i="61"/>
  <c r="BE14" i="61"/>
  <c r="BE14" i="81" s="1"/>
  <c r="BF14" i="61"/>
  <c r="BG14" i="61"/>
  <c r="BH14" i="61"/>
  <c r="BI14" i="61"/>
  <c r="BI14" i="81" s="1"/>
  <c r="BJ14" i="61"/>
  <c r="BK14" i="61"/>
  <c r="BL14" i="61"/>
  <c r="BM14" i="61"/>
  <c r="BM14" i="81" s="1"/>
  <c r="BN14" i="61"/>
  <c r="BO14" i="61"/>
  <c r="BP14" i="61"/>
  <c r="AR8" i="53"/>
  <c r="AR7" i="53" s="1"/>
  <c r="AS8" i="53"/>
  <c r="AT8" i="53"/>
  <c r="AT7" i="53" s="1"/>
  <c r="AU8" i="53"/>
  <c r="AV8" i="53"/>
  <c r="AV7" i="53" s="1"/>
  <c r="AW8" i="53"/>
  <c r="AX8" i="53"/>
  <c r="AX7" i="53" s="1"/>
  <c r="AY8" i="53"/>
  <c r="AZ8" i="53"/>
  <c r="AZ7" i="53" s="1"/>
  <c r="BA8" i="53"/>
  <c r="BB8" i="53"/>
  <c r="BB7" i="53" s="1"/>
  <c r="BC8" i="53"/>
  <c r="BD8" i="53"/>
  <c r="BD7" i="53" s="1"/>
  <c r="BE8" i="53"/>
  <c r="BF8" i="53"/>
  <c r="BF7" i="53" s="1"/>
  <c r="BG8" i="53"/>
  <c r="BH8" i="53"/>
  <c r="BH7" i="53" s="1"/>
  <c r="BI8" i="53"/>
  <c r="BJ8" i="53"/>
  <c r="BJ7" i="53" s="1"/>
  <c r="BK8" i="53"/>
  <c r="BL8" i="53"/>
  <c r="BL7" i="53" s="1"/>
  <c r="BM8" i="53"/>
  <c r="BN8" i="53"/>
  <c r="BN7" i="53" s="1"/>
  <c r="BO8" i="53"/>
  <c r="BP8" i="53"/>
  <c r="BP7" i="53" s="1"/>
  <c r="AR8" i="61"/>
  <c r="AS8" i="61"/>
  <c r="AT8" i="61"/>
  <c r="AU8" i="61"/>
  <c r="AV8" i="61"/>
  <c r="AW8" i="61"/>
  <c r="AX8" i="61"/>
  <c r="AY8" i="61"/>
  <c r="AZ8" i="61"/>
  <c r="BA8" i="61"/>
  <c r="BB8" i="61"/>
  <c r="BC8" i="61"/>
  <c r="BD8" i="61"/>
  <c r="BE8" i="61"/>
  <c r="BF8" i="61"/>
  <c r="BG8" i="61"/>
  <c r="BH8" i="61"/>
  <c r="BI8" i="61"/>
  <c r="BJ8" i="61"/>
  <c r="BK8" i="61"/>
  <c r="BL8" i="61"/>
  <c r="BM8" i="61"/>
  <c r="BN8" i="61"/>
  <c r="BO8" i="61"/>
  <c r="BP8" i="61"/>
  <c r="W248" i="53"/>
  <c r="X248" i="53"/>
  <c r="Y248" i="53"/>
  <c r="AA248" i="53"/>
  <c r="AB248" i="53"/>
  <c r="AC248" i="53"/>
  <c r="AD248" i="53"/>
  <c r="AE248" i="53"/>
  <c r="AF248" i="53"/>
  <c r="AG248" i="53"/>
  <c r="AH248" i="53"/>
  <c r="AI248" i="53"/>
  <c r="AJ248" i="53"/>
  <c r="AK248" i="53"/>
  <c r="AL248" i="53"/>
  <c r="W248" i="61"/>
  <c r="W248" i="81" s="1"/>
  <c r="X248" i="61"/>
  <c r="Y248" i="61"/>
  <c r="AA248" i="61"/>
  <c r="AB248" i="61"/>
  <c r="AB248" i="81" s="1"/>
  <c r="AC248" i="61"/>
  <c r="AD248" i="61"/>
  <c r="AE248" i="61"/>
  <c r="AF248" i="61"/>
  <c r="AF248" i="81" s="1"/>
  <c r="AG248" i="61"/>
  <c r="AH248" i="61"/>
  <c r="AI248" i="61"/>
  <c r="AJ248" i="61"/>
  <c r="AJ248" i="81" s="1"/>
  <c r="AK248" i="61"/>
  <c r="AL248" i="61"/>
  <c r="W244" i="53"/>
  <c r="X244" i="53"/>
  <c r="Y244" i="53"/>
  <c r="AA244" i="53"/>
  <c r="AB244" i="53"/>
  <c r="AC244" i="53"/>
  <c r="AD244" i="53"/>
  <c r="AE244" i="53"/>
  <c r="AF244" i="53"/>
  <c r="AG244" i="53"/>
  <c r="AH244" i="53"/>
  <c r="AI244" i="53"/>
  <c r="AJ244" i="53"/>
  <c r="AK244" i="53"/>
  <c r="AL244" i="53"/>
  <c r="W244" i="61"/>
  <c r="X244" i="61"/>
  <c r="Y244" i="61"/>
  <c r="Y244" i="81" s="1"/>
  <c r="AA244" i="61"/>
  <c r="AB244" i="61"/>
  <c r="AC244" i="61"/>
  <c r="AD244" i="61"/>
  <c r="AD244" i="81" s="1"/>
  <c r="AE244" i="61"/>
  <c r="AF244" i="61"/>
  <c r="AG244" i="61"/>
  <c r="AH244" i="61"/>
  <c r="AH244" i="81" s="1"/>
  <c r="AI244" i="61"/>
  <c r="AJ244" i="61"/>
  <c r="AK244" i="61"/>
  <c r="AL244" i="61"/>
  <c r="AL244" i="81" s="1"/>
  <c r="W240" i="53"/>
  <c r="X240" i="53"/>
  <c r="Y240" i="53"/>
  <c r="AA240" i="53"/>
  <c r="AB240" i="53"/>
  <c r="AC240" i="53"/>
  <c r="AD240" i="53"/>
  <c r="AE240" i="53"/>
  <c r="AF240" i="53"/>
  <c r="AG240" i="53"/>
  <c r="AH240" i="53"/>
  <c r="AI240" i="53"/>
  <c r="AJ240" i="53"/>
  <c r="AK240" i="53"/>
  <c r="AL240" i="53"/>
  <c r="W240" i="61"/>
  <c r="W240" i="81" s="1"/>
  <c r="X240" i="61"/>
  <c r="Y240" i="61"/>
  <c r="AA240" i="61"/>
  <c r="AB240" i="61"/>
  <c r="AB240" i="81" s="1"/>
  <c r="AC240" i="61"/>
  <c r="AD240" i="61"/>
  <c r="AE240" i="61"/>
  <c r="AF240" i="61"/>
  <c r="AF240" i="81" s="1"/>
  <c r="AG240" i="61"/>
  <c r="AH240" i="61"/>
  <c r="AI240" i="61"/>
  <c r="AJ240" i="61"/>
  <c r="AJ240" i="81" s="1"/>
  <c r="AK240" i="61"/>
  <c r="AL240" i="61"/>
  <c r="W238" i="53"/>
  <c r="X238" i="53"/>
  <c r="Y238" i="53"/>
  <c r="AA238" i="53"/>
  <c r="AB238" i="53"/>
  <c r="AC238" i="53"/>
  <c r="AD238" i="53"/>
  <c r="AE238" i="53"/>
  <c r="AF238" i="53"/>
  <c r="AG238" i="53"/>
  <c r="AH238" i="53"/>
  <c r="AI238" i="53"/>
  <c r="AJ238" i="53"/>
  <c r="AK238" i="53"/>
  <c r="AL238" i="53"/>
  <c r="W238" i="61"/>
  <c r="X238" i="61"/>
  <c r="Y238" i="61"/>
  <c r="Y238" i="81" s="1"/>
  <c r="AA238" i="61"/>
  <c r="AB238" i="61"/>
  <c r="AC238" i="61"/>
  <c r="AD238" i="61"/>
  <c r="AD238" i="81" s="1"/>
  <c r="AE238" i="61"/>
  <c r="AF238" i="61"/>
  <c r="AG238" i="61"/>
  <c r="AH238" i="61"/>
  <c r="AH238" i="81" s="1"/>
  <c r="AI238" i="61"/>
  <c r="AJ238" i="61"/>
  <c r="AK238" i="61"/>
  <c r="AL238" i="61"/>
  <c r="AL238" i="81" s="1"/>
  <c r="W236" i="53"/>
  <c r="X236" i="53"/>
  <c r="Y236" i="53"/>
  <c r="AA236" i="53"/>
  <c r="AB236" i="53"/>
  <c r="AC236" i="53"/>
  <c r="AD236" i="53"/>
  <c r="AE236" i="53"/>
  <c r="AF236" i="53"/>
  <c r="AG236" i="53"/>
  <c r="AH236" i="53"/>
  <c r="AI236" i="53"/>
  <c r="AJ236" i="53"/>
  <c r="AK236" i="53"/>
  <c r="AL236" i="53"/>
  <c r="W236" i="61"/>
  <c r="W236" i="81" s="1"/>
  <c r="X236" i="61"/>
  <c r="Y236" i="61"/>
  <c r="AA236" i="61"/>
  <c r="AB236" i="61"/>
  <c r="AB236" i="81" s="1"/>
  <c r="AC236" i="61"/>
  <c r="AD236" i="61"/>
  <c r="AE236" i="61"/>
  <c r="AF236" i="61"/>
  <c r="AF236" i="81" s="1"/>
  <c r="AG236" i="61"/>
  <c r="AH236" i="61"/>
  <c r="AI236" i="61"/>
  <c r="AJ236" i="61"/>
  <c r="AJ236" i="81" s="1"/>
  <c r="AK236" i="61"/>
  <c r="AL236" i="61"/>
  <c r="W233" i="53"/>
  <c r="X233" i="53"/>
  <c r="X232" i="53" s="1"/>
  <c r="Y233" i="53"/>
  <c r="AA233" i="53"/>
  <c r="AB233" i="53"/>
  <c r="AC233" i="53"/>
  <c r="AC232" i="53" s="1"/>
  <c r="AD233" i="53"/>
  <c r="AE233" i="53"/>
  <c r="AF233" i="53"/>
  <c r="AG233" i="53"/>
  <c r="AG232" i="53" s="1"/>
  <c r="AH233" i="53"/>
  <c r="AI233" i="53"/>
  <c r="AJ233" i="53"/>
  <c r="AK233" i="53"/>
  <c r="AK232" i="53" s="1"/>
  <c r="AL233" i="53"/>
  <c r="W233" i="61"/>
  <c r="X233" i="61"/>
  <c r="Y233" i="61"/>
  <c r="Y233" i="81" s="1"/>
  <c r="AA233" i="61"/>
  <c r="AB233" i="61"/>
  <c r="AC233" i="61"/>
  <c r="AD233" i="61"/>
  <c r="AD233" i="81" s="1"/>
  <c r="AE233" i="61"/>
  <c r="AF233" i="61"/>
  <c r="AG233" i="61"/>
  <c r="AH233" i="61"/>
  <c r="AH233" i="81" s="1"/>
  <c r="AI233" i="61"/>
  <c r="AJ233" i="61"/>
  <c r="AK233" i="61"/>
  <c r="AL233" i="61"/>
  <c r="AL233" i="81" s="1"/>
  <c r="W189" i="53"/>
  <c r="X189" i="53"/>
  <c r="Y189" i="53"/>
  <c r="AA189" i="53"/>
  <c r="AB189" i="53"/>
  <c r="AC189" i="53"/>
  <c r="AD189" i="53"/>
  <c r="AE189" i="53"/>
  <c r="AF189" i="53"/>
  <c r="AG189" i="53"/>
  <c r="AH189" i="53"/>
  <c r="AI189" i="53"/>
  <c r="AJ189" i="53"/>
  <c r="AK189" i="53"/>
  <c r="AL189" i="53"/>
  <c r="W189" i="61"/>
  <c r="W189" i="81" s="1"/>
  <c r="X189" i="61"/>
  <c r="Y189" i="61"/>
  <c r="AA189" i="61"/>
  <c r="AB189" i="61"/>
  <c r="AB189" i="81" s="1"/>
  <c r="AC189" i="61"/>
  <c r="AD189" i="61"/>
  <c r="AE189" i="61"/>
  <c r="AF189" i="61"/>
  <c r="AF189" i="81" s="1"/>
  <c r="AG189" i="61"/>
  <c r="AH189" i="61"/>
  <c r="AI189" i="61"/>
  <c r="AJ189" i="61"/>
  <c r="AJ189" i="81" s="1"/>
  <c r="AK189" i="61"/>
  <c r="AL189" i="61"/>
  <c r="W164" i="53"/>
  <c r="X164" i="53"/>
  <c r="Y164" i="53"/>
  <c r="AA164" i="53"/>
  <c r="AB164" i="53"/>
  <c r="AC164" i="53"/>
  <c r="AD164" i="53"/>
  <c r="AE164" i="53"/>
  <c r="AF164" i="53"/>
  <c r="AG164" i="53"/>
  <c r="AH164" i="53"/>
  <c r="AI164" i="53"/>
  <c r="AJ164" i="53"/>
  <c r="AK164" i="53"/>
  <c r="AL164" i="53"/>
  <c r="W164" i="61"/>
  <c r="X164" i="61"/>
  <c r="Y164" i="61"/>
  <c r="Y164" i="81" s="1"/>
  <c r="AA164" i="61"/>
  <c r="AB164" i="61"/>
  <c r="AC164" i="61"/>
  <c r="AD164" i="61"/>
  <c r="AD164" i="81" s="1"/>
  <c r="AE164" i="61"/>
  <c r="AF164" i="61"/>
  <c r="AG164" i="61"/>
  <c r="AH164" i="61"/>
  <c r="AH164" i="81" s="1"/>
  <c r="AI164" i="61"/>
  <c r="AJ164" i="61"/>
  <c r="AK164" i="61"/>
  <c r="AL164" i="61"/>
  <c r="AL164" i="81" s="1"/>
  <c r="W113" i="53"/>
  <c r="X113" i="53"/>
  <c r="Y113" i="53"/>
  <c r="AA113" i="53"/>
  <c r="AB113" i="53"/>
  <c r="AC113" i="53"/>
  <c r="AD113" i="53"/>
  <c r="AE113" i="53"/>
  <c r="AF113" i="53"/>
  <c r="AG113" i="53"/>
  <c r="AH113" i="53"/>
  <c r="AI113" i="53"/>
  <c r="AJ113" i="53"/>
  <c r="AK113" i="53"/>
  <c r="AL113" i="53"/>
  <c r="W113" i="61"/>
  <c r="W113" i="81" s="1"/>
  <c r="X113" i="61"/>
  <c r="Y113" i="61"/>
  <c r="AA113" i="61"/>
  <c r="AB113" i="61"/>
  <c r="AB113" i="81" s="1"/>
  <c r="AC113" i="61"/>
  <c r="AD113" i="61"/>
  <c r="AE113" i="61"/>
  <c r="AF113" i="61"/>
  <c r="AF113" i="81" s="1"/>
  <c r="AG113" i="61"/>
  <c r="AH113" i="61"/>
  <c r="AI113" i="61"/>
  <c r="AJ113" i="61"/>
  <c r="AJ113" i="81" s="1"/>
  <c r="AK113" i="61"/>
  <c r="AL113" i="61"/>
  <c r="W56" i="53"/>
  <c r="X56" i="53"/>
  <c r="Y56" i="53"/>
  <c r="AA56" i="53"/>
  <c r="AB56" i="53"/>
  <c r="AC56" i="53"/>
  <c r="AD56" i="53"/>
  <c r="AE56" i="53"/>
  <c r="AF56" i="53"/>
  <c r="AG56" i="53"/>
  <c r="AH56" i="53"/>
  <c r="AI56" i="53"/>
  <c r="AJ56" i="53"/>
  <c r="AK56" i="53"/>
  <c r="AL56" i="53"/>
  <c r="W56" i="61"/>
  <c r="X56" i="61"/>
  <c r="Y56" i="61"/>
  <c r="Y56" i="81" s="1"/>
  <c r="AA56" i="61"/>
  <c r="AB56" i="61"/>
  <c r="AC56" i="61"/>
  <c r="AD56" i="61"/>
  <c r="AD56" i="81" s="1"/>
  <c r="AE56" i="61"/>
  <c r="AF56" i="61"/>
  <c r="AG56" i="61"/>
  <c r="AH56" i="61"/>
  <c r="AH56" i="81" s="1"/>
  <c r="AI56" i="61"/>
  <c r="AJ56" i="61"/>
  <c r="AK56" i="61"/>
  <c r="AL56" i="61"/>
  <c r="AL56" i="81" s="1"/>
  <c r="W50" i="53"/>
  <c r="X50" i="53"/>
  <c r="Y50" i="53"/>
  <c r="AA50" i="53"/>
  <c r="AB50" i="53"/>
  <c r="AC50" i="53"/>
  <c r="AD50" i="53"/>
  <c r="AE50" i="53"/>
  <c r="AF50" i="53"/>
  <c r="AG50" i="53"/>
  <c r="AH50" i="53"/>
  <c r="AI50" i="53"/>
  <c r="AJ50" i="53"/>
  <c r="AK50" i="53"/>
  <c r="AL50" i="53"/>
  <c r="W50" i="61"/>
  <c r="W50" i="81" s="1"/>
  <c r="X50" i="61"/>
  <c r="Y50" i="61"/>
  <c r="AA50" i="61"/>
  <c r="AB50" i="61"/>
  <c r="AB50" i="81" s="1"/>
  <c r="AC50" i="61"/>
  <c r="AD50" i="61"/>
  <c r="AE50" i="61"/>
  <c r="AF50" i="61"/>
  <c r="AF50" i="81" s="1"/>
  <c r="AG50" i="61"/>
  <c r="AH50" i="61"/>
  <c r="AI50" i="61"/>
  <c r="AJ50" i="61"/>
  <c r="AJ50" i="81" s="1"/>
  <c r="AK50" i="61"/>
  <c r="AL50" i="61"/>
  <c r="W46" i="53"/>
  <c r="X46" i="53"/>
  <c r="Y46" i="53"/>
  <c r="AA46" i="53"/>
  <c r="AB46" i="53"/>
  <c r="AC46" i="53"/>
  <c r="AD46" i="53"/>
  <c r="AE46" i="53"/>
  <c r="AF46" i="53"/>
  <c r="AG46" i="53"/>
  <c r="AH46" i="53"/>
  <c r="AI46" i="53"/>
  <c r="AJ46" i="53"/>
  <c r="AK46" i="53"/>
  <c r="AL46" i="53"/>
  <c r="W46" i="61"/>
  <c r="X46" i="61"/>
  <c r="Y46" i="61"/>
  <c r="Y46" i="81" s="1"/>
  <c r="AA46" i="61"/>
  <c r="AB46" i="61"/>
  <c r="AC46" i="61"/>
  <c r="AD46" i="61"/>
  <c r="AD46" i="81" s="1"/>
  <c r="AE46" i="61"/>
  <c r="AF46" i="61"/>
  <c r="AG46" i="61"/>
  <c r="AH46" i="61"/>
  <c r="AH46" i="81" s="1"/>
  <c r="AI46" i="61"/>
  <c r="AJ46" i="61"/>
  <c r="AK46" i="61"/>
  <c r="AL46" i="61"/>
  <c r="AL46" i="81" s="1"/>
  <c r="W44" i="53"/>
  <c r="X44" i="53"/>
  <c r="Y44" i="53"/>
  <c r="AA44" i="53"/>
  <c r="AB44" i="53"/>
  <c r="AC44" i="53"/>
  <c r="AD44" i="53"/>
  <c r="AE44" i="53"/>
  <c r="AF44" i="53"/>
  <c r="AG44" i="53"/>
  <c r="AH44" i="53"/>
  <c r="AI44" i="53"/>
  <c r="AJ44" i="53"/>
  <c r="AK44" i="53"/>
  <c r="AL44" i="53"/>
  <c r="W44" i="61"/>
  <c r="W44" i="81" s="1"/>
  <c r="X44" i="61"/>
  <c r="Y44" i="61"/>
  <c r="AA44" i="61"/>
  <c r="AB44" i="61"/>
  <c r="AB44" i="81" s="1"/>
  <c r="AC44" i="61"/>
  <c r="AD44" i="61"/>
  <c r="AE44" i="61"/>
  <c r="AF44" i="61"/>
  <c r="AF44" i="81" s="1"/>
  <c r="AG44" i="61"/>
  <c r="AH44" i="61"/>
  <c r="AI44" i="61"/>
  <c r="AJ44" i="61"/>
  <c r="AJ44" i="81" s="1"/>
  <c r="AK44" i="61"/>
  <c r="AL44" i="61"/>
  <c r="W31" i="53"/>
  <c r="X31" i="53"/>
  <c r="Y31" i="53"/>
  <c r="AA31" i="53"/>
  <c r="AB31" i="53"/>
  <c r="AC31" i="53"/>
  <c r="AD31" i="53"/>
  <c r="AE31" i="53"/>
  <c r="AF31" i="53"/>
  <c r="AG31" i="53"/>
  <c r="AH31" i="53"/>
  <c r="AI31" i="53"/>
  <c r="AJ31" i="53"/>
  <c r="AK31" i="53"/>
  <c r="AL31" i="53"/>
  <c r="W31" i="61"/>
  <c r="X31" i="61"/>
  <c r="Y31" i="61"/>
  <c r="Y31" i="81" s="1"/>
  <c r="AA31" i="61"/>
  <c r="AB31" i="61"/>
  <c r="AC31" i="61"/>
  <c r="AD31" i="61"/>
  <c r="AD31" i="81" s="1"/>
  <c r="AE31" i="61"/>
  <c r="AF31" i="61"/>
  <c r="AG31" i="61"/>
  <c r="AH31" i="61"/>
  <c r="AH31" i="81" s="1"/>
  <c r="AI31" i="61"/>
  <c r="AJ31" i="61"/>
  <c r="AK31" i="61"/>
  <c r="AL31" i="61"/>
  <c r="AL31" i="81" s="1"/>
  <c r="X30" i="61"/>
  <c r="W23" i="53"/>
  <c r="X23" i="53"/>
  <c r="Y23" i="53"/>
  <c r="AA23" i="53"/>
  <c r="AB23" i="53"/>
  <c r="AC23" i="53"/>
  <c r="AD23" i="53"/>
  <c r="AE23" i="53"/>
  <c r="AF23" i="53"/>
  <c r="AG23" i="53"/>
  <c r="AH23" i="53"/>
  <c r="AI23" i="53"/>
  <c r="AJ23" i="53"/>
  <c r="AK23" i="53"/>
  <c r="AL23" i="53"/>
  <c r="W23" i="61"/>
  <c r="W23" i="81" s="1"/>
  <c r="X23" i="61"/>
  <c r="Y23" i="61"/>
  <c r="AA23" i="61"/>
  <c r="AB23" i="61"/>
  <c r="AB23" i="81" s="1"/>
  <c r="AC23" i="61"/>
  <c r="AD23" i="61"/>
  <c r="AE23" i="61"/>
  <c r="AF23" i="61"/>
  <c r="AF23" i="81" s="1"/>
  <c r="AG23" i="61"/>
  <c r="AH23" i="61"/>
  <c r="AI23" i="61"/>
  <c r="AJ23" i="61"/>
  <c r="AJ23" i="81" s="1"/>
  <c r="AK23" i="61"/>
  <c r="AL23" i="61"/>
  <c r="W20" i="53"/>
  <c r="X20" i="53"/>
  <c r="Y20" i="53"/>
  <c r="AA20" i="53"/>
  <c r="AB20" i="53"/>
  <c r="AC20" i="53"/>
  <c r="AD20" i="53"/>
  <c r="AE20" i="53"/>
  <c r="AF20" i="53"/>
  <c r="AG20" i="53"/>
  <c r="AH20" i="53"/>
  <c r="AI20" i="53"/>
  <c r="AJ20" i="53"/>
  <c r="AK20" i="53"/>
  <c r="AL20" i="53"/>
  <c r="W20" i="61"/>
  <c r="X20" i="61"/>
  <c r="Y20" i="61"/>
  <c r="Y20" i="81" s="1"/>
  <c r="AA20" i="61"/>
  <c r="AB20" i="61"/>
  <c r="AC20" i="61"/>
  <c r="AD20" i="61"/>
  <c r="AD20" i="81" s="1"/>
  <c r="AE20" i="61"/>
  <c r="AF20" i="61"/>
  <c r="AG20" i="61"/>
  <c r="AH20" i="61"/>
  <c r="AH20" i="81" s="1"/>
  <c r="AI20" i="61"/>
  <c r="AJ20" i="61"/>
  <c r="AK20" i="61"/>
  <c r="AL20" i="61"/>
  <c r="AL20" i="81" s="1"/>
  <c r="W14" i="53"/>
  <c r="X14" i="53"/>
  <c r="Y14" i="53"/>
  <c r="AA14" i="53"/>
  <c r="AB14" i="53"/>
  <c r="AC14" i="53"/>
  <c r="AD14" i="53"/>
  <c r="AE14" i="53"/>
  <c r="AF14" i="53"/>
  <c r="AG14" i="53"/>
  <c r="AH14" i="53"/>
  <c r="AI14" i="53"/>
  <c r="AJ14" i="53"/>
  <c r="AK14" i="53"/>
  <c r="AL14" i="53"/>
  <c r="W14" i="61"/>
  <c r="W14" i="81" s="1"/>
  <c r="X14" i="61"/>
  <c r="X14" i="81" s="1"/>
  <c r="Y14" i="61"/>
  <c r="AA14" i="61"/>
  <c r="AB14" i="61"/>
  <c r="AC14" i="61"/>
  <c r="AC14" i="81" s="1"/>
  <c r="AD14" i="61"/>
  <c r="AE14" i="61"/>
  <c r="AF14" i="61"/>
  <c r="AG14" i="61"/>
  <c r="AG14" i="81" s="1"/>
  <c r="AH14" i="61"/>
  <c r="AI14" i="61"/>
  <c r="AJ14" i="61"/>
  <c r="AK14" i="61"/>
  <c r="AK14" i="81" s="1"/>
  <c r="AL14" i="61"/>
  <c r="W10" i="53"/>
  <c r="X10" i="53"/>
  <c r="Y10" i="53"/>
  <c r="AA10" i="53"/>
  <c r="AB10" i="53"/>
  <c r="AC10" i="53"/>
  <c r="AD10" i="53"/>
  <c r="AE10" i="53"/>
  <c r="AF10" i="53"/>
  <c r="AG10" i="53"/>
  <c r="AH10" i="53"/>
  <c r="AI10" i="53"/>
  <c r="AJ10" i="53"/>
  <c r="AK10" i="53"/>
  <c r="AL10" i="53"/>
  <c r="W10" i="61"/>
  <c r="X10" i="61"/>
  <c r="Y10" i="61"/>
  <c r="AA10" i="61"/>
  <c r="AA10" i="81" s="1"/>
  <c r="AB10" i="61"/>
  <c r="AC10" i="61"/>
  <c r="AD10" i="61"/>
  <c r="AE10" i="61"/>
  <c r="AE10" i="81" s="1"/>
  <c r="AF10" i="61"/>
  <c r="AG10" i="61"/>
  <c r="AH10" i="61"/>
  <c r="AI10" i="61"/>
  <c r="AI10" i="81" s="1"/>
  <c r="AJ10" i="61"/>
  <c r="AK10" i="61"/>
  <c r="AL10" i="61"/>
  <c r="W8" i="53"/>
  <c r="X8" i="53"/>
  <c r="Y8" i="53"/>
  <c r="AA8" i="53"/>
  <c r="AB8" i="53"/>
  <c r="AC8" i="53"/>
  <c r="AD8" i="53"/>
  <c r="AE8" i="53"/>
  <c r="AF8" i="53"/>
  <c r="AG8" i="53"/>
  <c r="AH8" i="53"/>
  <c r="AI8" i="53"/>
  <c r="AJ8" i="53"/>
  <c r="AK8" i="53"/>
  <c r="AL8" i="53"/>
  <c r="W8" i="61"/>
  <c r="X8" i="61"/>
  <c r="X8" i="81" s="1"/>
  <c r="Y8" i="61"/>
  <c r="AA8" i="61"/>
  <c r="AB8" i="61"/>
  <c r="AC8" i="61"/>
  <c r="AC8" i="81" s="1"/>
  <c r="AD8" i="61"/>
  <c r="AE8" i="61"/>
  <c r="AF8" i="61"/>
  <c r="AG8" i="61"/>
  <c r="AG8" i="81" s="1"/>
  <c r="AH8" i="61"/>
  <c r="AI8" i="61"/>
  <c r="AJ8" i="61"/>
  <c r="AK8" i="61"/>
  <c r="AK8" i="81" s="1"/>
  <c r="AL8" i="61"/>
  <c r="AO9" i="53"/>
  <c r="AO9" i="61"/>
  <c r="BR38" i="53"/>
  <c r="BR38" i="61"/>
  <c r="BR298" i="53"/>
  <c r="BR297" i="53"/>
  <c r="BR296" i="53"/>
  <c r="BR298" i="61"/>
  <c r="BR297" i="61"/>
  <c r="BR296" i="61"/>
  <c r="BR294" i="53"/>
  <c r="BR293" i="53"/>
  <c r="BR292" i="53"/>
  <c r="BR291" i="53"/>
  <c r="BR290" i="53"/>
  <c r="BR289" i="53"/>
  <c r="BR288" i="53"/>
  <c r="BR287" i="53"/>
  <c r="BR286" i="53"/>
  <c r="BR285" i="53"/>
  <c r="BR284" i="53"/>
  <c r="BR283" i="53"/>
  <c r="BR282" i="53"/>
  <c r="BR281" i="53"/>
  <c r="BR280" i="53"/>
  <c r="BR279" i="53"/>
  <c r="BR278" i="53"/>
  <c r="BR277" i="53"/>
  <c r="BR276" i="53"/>
  <c r="BR275" i="53"/>
  <c r="BR274" i="53"/>
  <c r="BR273" i="53"/>
  <c r="BR272" i="53"/>
  <c r="BR271" i="53"/>
  <c r="BR270" i="53"/>
  <c r="BR269" i="53"/>
  <c r="BR268" i="53"/>
  <c r="BR267" i="53"/>
  <c r="BR266" i="53"/>
  <c r="BR265" i="53"/>
  <c r="BR264" i="53"/>
  <c r="BR263" i="53"/>
  <c r="BR262" i="53"/>
  <c r="BR261" i="53"/>
  <c r="BR260" i="53"/>
  <c r="BR259" i="53"/>
  <c r="BR258" i="53"/>
  <c r="BR257" i="53"/>
  <c r="BR256" i="53"/>
  <c r="BR255" i="53"/>
  <c r="BR254" i="53"/>
  <c r="BR253" i="53"/>
  <c r="BR252" i="53"/>
  <c r="BR251" i="53"/>
  <c r="BR250" i="53"/>
  <c r="BR249" i="53"/>
  <c r="BR294" i="61"/>
  <c r="BR293" i="61"/>
  <c r="BR292" i="61"/>
  <c r="BR291" i="61"/>
  <c r="BR290" i="61"/>
  <c r="BR289" i="61"/>
  <c r="BR288" i="61"/>
  <c r="BR287" i="61"/>
  <c r="BR286" i="61"/>
  <c r="BR285" i="61"/>
  <c r="BR284" i="61"/>
  <c r="BR283" i="61"/>
  <c r="BR282" i="61"/>
  <c r="BR281" i="61"/>
  <c r="BR280" i="61"/>
  <c r="BR279" i="61"/>
  <c r="BR278" i="61"/>
  <c r="BR277" i="61"/>
  <c r="BR276" i="61"/>
  <c r="BR275" i="61"/>
  <c r="BR274" i="61"/>
  <c r="BR273" i="61"/>
  <c r="BR272" i="61"/>
  <c r="BR271" i="61"/>
  <c r="BR270" i="61"/>
  <c r="BR269" i="61"/>
  <c r="BR268" i="61"/>
  <c r="BR267" i="61"/>
  <c r="BR266" i="61"/>
  <c r="BR265" i="61"/>
  <c r="BR264" i="61"/>
  <c r="BR263" i="61"/>
  <c r="BR262" i="61"/>
  <c r="BR261" i="61"/>
  <c r="BR260" i="61"/>
  <c r="BR259" i="61"/>
  <c r="BR258" i="61"/>
  <c r="BR257" i="61"/>
  <c r="BR256" i="61"/>
  <c r="BR255" i="61"/>
  <c r="BR254" i="61"/>
  <c r="BR253" i="61"/>
  <c r="BR252" i="61"/>
  <c r="BR251" i="61"/>
  <c r="BR250" i="61"/>
  <c r="BR249" i="61"/>
  <c r="BR247" i="53"/>
  <c r="BR246" i="53"/>
  <c r="BR245" i="53"/>
  <c r="BR247" i="61"/>
  <c r="BR246" i="61"/>
  <c r="BR246" i="81" s="1"/>
  <c r="BR245" i="61"/>
  <c r="BR243" i="53"/>
  <c r="BR242" i="53"/>
  <c r="BR241" i="53"/>
  <c r="BR243" i="61"/>
  <c r="BR242" i="61"/>
  <c r="BR241" i="61"/>
  <c r="BR239" i="53"/>
  <c r="BR239" i="61"/>
  <c r="BR237" i="53"/>
  <c r="BR237" i="61"/>
  <c r="BR235" i="53"/>
  <c r="BR234" i="53"/>
  <c r="BR235" i="61"/>
  <c r="BR234" i="61"/>
  <c r="BR231" i="53"/>
  <c r="BR230" i="53"/>
  <c r="BR229" i="53"/>
  <c r="BR228" i="53"/>
  <c r="BR227" i="53"/>
  <c r="BR226" i="53"/>
  <c r="BR225" i="53"/>
  <c r="BR224" i="53"/>
  <c r="BR223" i="53"/>
  <c r="BR222" i="53"/>
  <c r="BR221" i="53"/>
  <c r="BR220" i="53"/>
  <c r="BR219" i="53"/>
  <c r="BR218" i="53"/>
  <c r="BR217" i="53"/>
  <c r="BR216" i="53"/>
  <c r="BR215" i="53"/>
  <c r="BR214" i="53"/>
  <c r="BR213" i="53"/>
  <c r="BR212" i="53"/>
  <c r="BR211" i="53"/>
  <c r="BR210" i="53"/>
  <c r="BR209" i="53"/>
  <c r="BR208" i="53"/>
  <c r="BR207" i="53"/>
  <c r="BR206" i="53"/>
  <c r="BR205" i="53"/>
  <c r="BR204" i="53"/>
  <c r="BR203" i="53"/>
  <c r="BR202" i="53"/>
  <c r="BR201" i="53"/>
  <c r="BR200" i="53"/>
  <c r="BR199" i="53"/>
  <c r="BR198" i="53"/>
  <c r="BR197" i="53"/>
  <c r="BR196" i="53"/>
  <c r="BR195" i="53"/>
  <c r="BR194" i="53"/>
  <c r="BR193" i="53"/>
  <c r="BR192" i="53"/>
  <c r="BR191" i="53"/>
  <c r="BR190" i="53"/>
  <c r="BR180" i="53"/>
  <c r="BR179" i="53"/>
  <c r="BR178" i="53"/>
  <c r="BR177" i="53"/>
  <c r="BR176" i="53"/>
  <c r="BR175" i="53"/>
  <c r="BR174" i="53"/>
  <c r="BR167" i="53"/>
  <c r="BR165" i="53"/>
  <c r="BR163" i="53"/>
  <c r="BR162" i="53"/>
  <c r="BR161" i="53"/>
  <c r="BR160" i="53"/>
  <c r="BR159" i="53"/>
  <c r="BR158" i="53"/>
  <c r="BR157" i="53"/>
  <c r="BR156" i="53"/>
  <c r="BR155" i="53"/>
  <c r="BR154" i="53"/>
  <c r="BR153" i="53"/>
  <c r="BR152" i="53"/>
  <c r="BR151" i="53"/>
  <c r="BR150" i="53"/>
  <c r="BR149" i="53"/>
  <c r="BR148" i="53"/>
  <c r="BR147" i="53"/>
  <c r="BR146" i="53"/>
  <c r="BR145" i="53"/>
  <c r="BR144" i="53"/>
  <c r="BR143" i="53"/>
  <c r="BR142" i="53"/>
  <c r="BR141" i="53"/>
  <c r="BR140" i="53"/>
  <c r="BR139" i="53"/>
  <c r="BR138" i="53"/>
  <c r="BR137" i="53"/>
  <c r="BR136" i="53"/>
  <c r="BR135" i="53"/>
  <c r="BR134" i="53"/>
  <c r="BR133" i="53"/>
  <c r="BR132" i="53"/>
  <c r="BR131" i="53"/>
  <c r="BR130" i="53"/>
  <c r="BR129" i="53"/>
  <c r="BR128" i="53"/>
  <c r="BR127" i="53"/>
  <c r="BR126" i="53"/>
  <c r="BR125" i="53"/>
  <c r="BR124" i="53"/>
  <c r="BR123" i="53"/>
  <c r="BR122" i="53"/>
  <c r="BR121" i="53"/>
  <c r="BR120" i="53"/>
  <c r="BR119" i="53"/>
  <c r="BR118" i="53"/>
  <c r="BR117" i="53"/>
  <c r="BR116" i="53"/>
  <c r="BR115" i="53"/>
  <c r="BR114" i="53"/>
  <c r="BR231" i="61"/>
  <c r="BR230" i="61"/>
  <c r="BR229" i="61"/>
  <c r="BR229" i="81" s="1"/>
  <c r="BR228" i="61"/>
  <c r="BR227" i="61"/>
  <c r="BR226" i="61"/>
  <c r="BR225" i="61"/>
  <c r="BR225" i="81" s="1"/>
  <c r="BR224" i="61"/>
  <c r="BR223" i="61"/>
  <c r="BR222" i="61"/>
  <c r="BR221" i="61"/>
  <c r="BR221" i="81" s="1"/>
  <c r="BR220" i="61"/>
  <c r="BR219" i="61"/>
  <c r="BR218" i="61"/>
  <c r="BR217" i="61"/>
  <c r="BR217" i="81" s="1"/>
  <c r="BR216" i="61"/>
  <c r="BR215" i="61"/>
  <c r="BR214" i="61"/>
  <c r="BR213" i="61"/>
  <c r="BR213" i="81" s="1"/>
  <c r="BR212" i="61"/>
  <c r="BR211" i="61"/>
  <c r="BR210" i="61"/>
  <c r="BR209" i="61"/>
  <c r="BR209" i="81" s="1"/>
  <c r="BR208" i="61"/>
  <c r="BR207" i="61"/>
  <c r="BR206" i="61"/>
  <c r="BR205" i="61"/>
  <c r="BR205" i="81" s="1"/>
  <c r="BR204" i="61"/>
  <c r="BR203" i="61"/>
  <c r="BR202" i="61"/>
  <c r="BR201" i="61"/>
  <c r="BR201" i="81" s="1"/>
  <c r="BR200" i="61"/>
  <c r="BR199" i="61"/>
  <c r="BR198" i="61"/>
  <c r="BR197" i="61"/>
  <c r="BR197" i="81" s="1"/>
  <c r="BR196" i="61"/>
  <c r="BR195" i="61"/>
  <c r="BR194" i="61"/>
  <c r="BR193" i="61"/>
  <c r="BR193" i="81" s="1"/>
  <c r="BR192" i="61"/>
  <c r="BR191" i="61"/>
  <c r="BR190" i="61"/>
  <c r="BR180" i="61"/>
  <c r="BR180" i="81" s="1"/>
  <c r="BR179" i="61"/>
  <c r="BR178" i="61"/>
  <c r="BR177" i="61"/>
  <c r="BR176" i="61"/>
  <c r="BR176" i="81" s="1"/>
  <c r="BR175" i="61"/>
  <c r="BR174" i="61"/>
  <c r="BR167" i="61"/>
  <c r="BR165" i="61"/>
  <c r="BR165" i="81" s="1"/>
  <c r="BR163" i="61"/>
  <c r="BR162" i="61"/>
  <c r="BR161" i="61"/>
  <c r="BR160" i="61"/>
  <c r="BR160" i="81" s="1"/>
  <c r="BR159" i="61"/>
  <c r="BR158" i="61"/>
  <c r="BR157" i="61"/>
  <c r="BR156" i="61"/>
  <c r="BR156" i="81" s="1"/>
  <c r="BR155" i="61"/>
  <c r="BR154" i="61"/>
  <c r="BR153" i="61"/>
  <c r="BR152" i="61"/>
  <c r="BR152" i="81" s="1"/>
  <c r="BR151" i="61"/>
  <c r="BR150" i="61"/>
  <c r="BR149" i="61"/>
  <c r="BR148" i="61"/>
  <c r="BR148" i="81" s="1"/>
  <c r="BR147" i="61"/>
  <c r="BR146" i="61"/>
  <c r="BR145" i="61"/>
  <c r="BR144" i="61"/>
  <c r="BR144" i="81" s="1"/>
  <c r="BR143" i="61"/>
  <c r="BR142" i="61"/>
  <c r="BR141" i="61"/>
  <c r="BR140" i="61"/>
  <c r="BR140" i="81" s="1"/>
  <c r="BR139" i="61"/>
  <c r="BR138" i="61"/>
  <c r="BR137" i="61"/>
  <c r="BR136" i="61"/>
  <c r="BR136" i="81" s="1"/>
  <c r="BR135" i="61"/>
  <c r="BR134" i="61"/>
  <c r="BR133" i="61"/>
  <c r="BR132" i="61"/>
  <c r="BR132" i="81" s="1"/>
  <c r="BR131" i="61"/>
  <c r="BR130" i="61"/>
  <c r="BR129" i="61"/>
  <c r="BR128" i="61"/>
  <c r="BR128" i="81" s="1"/>
  <c r="BR127" i="61"/>
  <c r="BR126" i="61"/>
  <c r="BR125" i="61"/>
  <c r="BR124" i="61"/>
  <c r="BR124" i="81" s="1"/>
  <c r="BR123" i="61"/>
  <c r="BR122" i="61"/>
  <c r="BR121" i="61"/>
  <c r="BR120" i="61"/>
  <c r="BR120" i="81" s="1"/>
  <c r="BR119" i="61"/>
  <c r="BR118" i="61"/>
  <c r="BR117" i="61"/>
  <c r="BR116" i="61"/>
  <c r="BR116" i="81" s="1"/>
  <c r="BR115" i="61"/>
  <c r="BR114" i="61"/>
  <c r="BR112" i="53"/>
  <c r="BR111" i="53"/>
  <c r="BR110" i="53"/>
  <c r="BR109" i="53"/>
  <c r="BR108" i="53"/>
  <c r="BR107" i="53"/>
  <c r="BR106" i="53"/>
  <c r="BR105" i="53"/>
  <c r="BR104" i="53"/>
  <c r="BR103" i="53"/>
  <c r="BR102" i="53"/>
  <c r="BR101" i="53"/>
  <c r="BR100" i="53"/>
  <c r="BR99" i="53"/>
  <c r="BR98" i="53"/>
  <c r="BR97" i="53"/>
  <c r="BR96" i="53"/>
  <c r="BR95" i="53"/>
  <c r="BR94" i="53"/>
  <c r="BR93" i="53"/>
  <c r="BR92" i="53"/>
  <c r="BR91" i="53"/>
  <c r="BR90" i="53"/>
  <c r="BR89" i="53"/>
  <c r="BR88" i="53"/>
  <c r="BR87" i="53"/>
  <c r="BR86" i="53"/>
  <c r="BR85" i="53"/>
  <c r="BR84" i="53"/>
  <c r="BR83" i="53"/>
  <c r="BR82" i="53"/>
  <c r="BR81" i="53"/>
  <c r="BR80" i="53"/>
  <c r="BR79" i="53"/>
  <c r="BR78" i="53"/>
  <c r="BR77" i="53"/>
  <c r="BR76" i="53"/>
  <c r="BR75" i="53"/>
  <c r="BR74" i="53"/>
  <c r="BR73" i="53"/>
  <c r="BR72" i="53"/>
  <c r="BR71" i="53"/>
  <c r="BR70" i="53"/>
  <c r="BR69" i="53"/>
  <c r="BR68" i="53"/>
  <c r="BR67" i="53"/>
  <c r="BR66" i="53"/>
  <c r="BR65" i="53"/>
  <c r="BR64" i="53"/>
  <c r="BR63" i="53"/>
  <c r="BR62" i="53"/>
  <c r="BR61" i="53"/>
  <c r="BR60" i="53"/>
  <c r="BR59" i="53"/>
  <c r="BR58" i="53"/>
  <c r="BR57" i="53"/>
  <c r="BR112" i="61"/>
  <c r="BR112" i="81" s="1"/>
  <c r="BR111" i="61"/>
  <c r="BR111" i="81" s="1"/>
  <c r="BR110" i="61"/>
  <c r="BR110" i="81" s="1"/>
  <c r="BR109" i="61"/>
  <c r="BR109" i="81" s="1"/>
  <c r="BR108" i="61"/>
  <c r="BR108" i="81" s="1"/>
  <c r="BR107" i="61"/>
  <c r="BR107" i="81" s="1"/>
  <c r="BR106" i="61"/>
  <c r="BR106" i="81" s="1"/>
  <c r="BR105" i="61"/>
  <c r="BR105" i="81" s="1"/>
  <c r="BR104" i="61"/>
  <c r="BR104" i="81" s="1"/>
  <c r="BR103" i="61"/>
  <c r="BR103" i="81" s="1"/>
  <c r="BR102" i="61"/>
  <c r="BR102" i="81" s="1"/>
  <c r="BR101" i="61"/>
  <c r="BR101" i="81" s="1"/>
  <c r="BR100" i="61"/>
  <c r="BR100" i="81" s="1"/>
  <c r="BR99" i="61"/>
  <c r="BR99" i="81" s="1"/>
  <c r="BR98" i="61"/>
  <c r="BR98" i="81" s="1"/>
  <c r="BR97" i="61"/>
  <c r="BR97" i="81" s="1"/>
  <c r="BR96" i="61"/>
  <c r="BR96" i="81" s="1"/>
  <c r="BR95" i="61"/>
  <c r="BR95" i="81" s="1"/>
  <c r="BR94" i="61"/>
  <c r="BR94" i="81" s="1"/>
  <c r="BR93" i="61"/>
  <c r="BR93" i="81" s="1"/>
  <c r="BR92" i="61"/>
  <c r="BR92" i="81" s="1"/>
  <c r="BR91" i="61"/>
  <c r="BR91" i="81" s="1"/>
  <c r="BR90" i="61"/>
  <c r="BR90" i="81" s="1"/>
  <c r="BR89" i="61"/>
  <c r="BR89" i="81" s="1"/>
  <c r="BR88" i="61"/>
  <c r="BR88" i="81" s="1"/>
  <c r="BR87" i="61"/>
  <c r="BR87" i="81" s="1"/>
  <c r="BR86" i="61"/>
  <c r="BR86" i="81" s="1"/>
  <c r="BR85" i="61"/>
  <c r="BR85" i="81" s="1"/>
  <c r="BR84" i="61"/>
  <c r="BR84" i="81" s="1"/>
  <c r="BR83" i="61"/>
  <c r="BR83" i="81" s="1"/>
  <c r="BR82" i="61"/>
  <c r="BR82" i="81" s="1"/>
  <c r="BR81" i="61"/>
  <c r="BR81" i="81" s="1"/>
  <c r="BR80" i="61"/>
  <c r="BR80" i="81" s="1"/>
  <c r="BR79" i="61"/>
  <c r="BR79" i="81" s="1"/>
  <c r="BR78" i="61"/>
  <c r="BR78" i="81" s="1"/>
  <c r="BR77" i="61"/>
  <c r="BR77" i="81" s="1"/>
  <c r="BR76" i="61"/>
  <c r="BR76" i="81" s="1"/>
  <c r="BR75" i="61"/>
  <c r="BR75" i="81" s="1"/>
  <c r="BR74" i="61"/>
  <c r="BR74" i="81" s="1"/>
  <c r="BR73" i="61"/>
  <c r="BR73" i="81" s="1"/>
  <c r="BR72" i="61"/>
  <c r="BR72" i="81" s="1"/>
  <c r="BR71" i="61"/>
  <c r="BR71" i="81" s="1"/>
  <c r="BR70" i="61"/>
  <c r="BR70" i="81" s="1"/>
  <c r="BR69" i="61"/>
  <c r="BR69" i="81" s="1"/>
  <c r="BR68" i="61"/>
  <c r="BR68" i="81" s="1"/>
  <c r="BR67" i="61"/>
  <c r="BR67" i="81" s="1"/>
  <c r="BR66" i="61"/>
  <c r="BR66" i="81" s="1"/>
  <c r="BR65" i="61"/>
  <c r="BR65" i="81" s="1"/>
  <c r="BR64" i="61"/>
  <c r="BR64" i="81" s="1"/>
  <c r="BR63" i="61"/>
  <c r="BR63" i="81" s="1"/>
  <c r="BR62" i="61"/>
  <c r="BR62" i="81" s="1"/>
  <c r="BR61" i="61"/>
  <c r="BR61" i="81" s="1"/>
  <c r="BR60" i="61"/>
  <c r="BR60" i="81" s="1"/>
  <c r="BR59" i="61"/>
  <c r="BR59" i="81" s="1"/>
  <c r="BR58" i="61"/>
  <c r="BR58" i="81" s="1"/>
  <c r="BR57" i="61"/>
  <c r="BR57" i="81" s="1"/>
  <c r="BR55" i="53"/>
  <c r="BR54" i="53"/>
  <c r="BR53" i="53"/>
  <c r="BR52" i="53"/>
  <c r="BR51" i="53"/>
  <c r="BR55" i="61"/>
  <c r="BR55" i="81" s="1"/>
  <c r="BR54" i="61"/>
  <c r="BR53" i="61"/>
  <c r="BR52" i="61"/>
  <c r="BR51" i="61"/>
  <c r="BR51" i="81" s="1"/>
  <c r="BR49" i="53"/>
  <c r="BR48" i="53"/>
  <c r="BR47" i="53"/>
  <c r="BR49" i="61"/>
  <c r="BR48" i="61"/>
  <c r="BR48" i="81" s="1"/>
  <c r="BR47" i="61"/>
  <c r="BR45" i="53"/>
  <c r="BR44" i="53" s="1"/>
  <c r="BR45" i="61"/>
  <c r="BR43" i="53"/>
  <c r="BR42" i="53"/>
  <c r="BR41" i="53"/>
  <c r="BR40" i="53"/>
  <c r="BR39" i="53"/>
  <c r="BR37" i="53"/>
  <c r="BR36" i="53"/>
  <c r="BR35" i="53"/>
  <c r="BR34" i="53"/>
  <c r="BR33" i="53"/>
  <c r="BR32" i="53"/>
  <c r="BR43" i="61"/>
  <c r="BR42" i="61"/>
  <c r="BR42" i="81" s="1"/>
  <c r="BR41" i="61"/>
  <c r="BR40" i="61"/>
  <c r="BR39" i="61"/>
  <c r="BR37" i="61"/>
  <c r="BR37" i="81" s="1"/>
  <c r="BR36" i="61"/>
  <c r="BR35" i="61"/>
  <c r="BR34" i="61"/>
  <c r="BR33" i="61"/>
  <c r="BR32" i="61"/>
  <c r="BQ31" i="53"/>
  <c r="AQ31" i="53"/>
  <c r="AP31" i="53"/>
  <c r="BQ31" i="61"/>
  <c r="AQ31" i="61"/>
  <c r="AP31" i="61"/>
  <c r="AN31" i="53"/>
  <c r="AN31" i="61"/>
  <c r="BR28" i="53"/>
  <c r="BR27" i="53"/>
  <c r="BR26" i="53"/>
  <c r="BR25" i="53"/>
  <c r="BR24" i="53"/>
  <c r="BR28" i="61"/>
  <c r="BR28" i="81" s="1"/>
  <c r="BR27" i="61"/>
  <c r="BR26" i="61"/>
  <c r="BR25" i="61"/>
  <c r="BR24" i="61"/>
  <c r="BR24" i="81" s="1"/>
  <c r="BR22" i="53"/>
  <c r="BR21" i="53"/>
  <c r="BR22" i="61"/>
  <c r="BR21" i="61"/>
  <c r="BR19" i="53"/>
  <c r="BR18" i="53"/>
  <c r="BR17" i="53"/>
  <c r="BR16" i="53"/>
  <c r="BR15" i="53"/>
  <c r="BR19" i="61"/>
  <c r="BR18" i="61"/>
  <c r="BR17" i="61"/>
  <c r="BR17" i="81" s="1"/>
  <c r="BR16" i="61"/>
  <c r="BR15" i="61"/>
  <c r="BR12" i="53"/>
  <c r="BR11" i="53"/>
  <c r="BR10" i="53" s="1"/>
  <c r="BR12" i="61"/>
  <c r="BR11" i="61"/>
  <c r="BR9" i="53"/>
  <c r="BR8" i="53" s="1"/>
  <c r="BR9" i="61"/>
  <c r="AP248" i="53"/>
  <c r="AQ248" i="53"/>
  <c r="BQ248" i="53"/>
  <c r="AP248" i="61"/>
  <c r="AQ248" i="61"/>
  <c r="BQ248" i="61"/>
  <c r="BQ248" i="81" s="1"/>
  <c r="AP244" i="53"/>
  <c r="AQ244" i="53"/>
  <c r="BQ244" i="53"/>
  <c r="AP244" i="61"/>
  <c r="AP244" i="81" s="1"/>
  <c r="AQ244" i="61"/>
  <c r="AQ244" i="81" s="1"/>
  <c r="BQ244" i="61"/>
  <c r="AP240" i="53"/>
  <c r="AQ240" i="53"/>
  <c r="BQ240" i="53"/>
  <c r="AP240" i="61"/>
  <c r="AQ240" i="61"/>
  <c r="BQ240" i="61"/>
  <c r="BQ240" i="81" s="1"/>
  <c r="AP238" i="53"/>
  <c r="AQ238" i="53"/>
  <c r="BQ238" i="53"/>
  <c r="BR238" i="53"/>
  <c r="AP238" i="61"/>
  <c r="AP238" i="81" s="1"/>
  <c r="AQ238" i="61"/>
  <c r="AQ238" i="81" s="1"/>
  <c r="BQ238" i="61"/>
  <c r="BQ238" i="81" s="1"/>
  <c r="BR238" i="61"/>
  <c r="BR238" i="81" s="1"/>
  <c r="AP236" i="53"/>
  <c r="AQ236" i="53"/>
  <c r="BQ236" i="53"/>
  <c r="BR236" i="53"/>
  <c r="AP236" i="61"/>
  <c r="AP236" i="81" s="1"/>
  <c r="AQ236" i="61"/>
  <c r="AQ236" i="81" s="1"/>
  <c r="BQ236" i="61"/>
  <c r="BQ236" i="81" s="1"/>
  <c r="BR236" i="61"/>
  <c r="BR236" i="81" s="1"/>
  <c r="AP233" i="53"/>
  <c r="AQ233" i="53"/>
  <c r="BQ233" i="53"/>
  <c r="BR233" i="53"/>
  <c r="AP233" i="61"/>
  <c r="AP233" i="81" s="1"/>
  <c r="AQ233" i="61"/>
  <c r="AQ233" i="81" s="1"/>
  <c r="BQ233" i="61"/>
  <c r="BQ233" i="81" s="1"/>
  <c r="AP189" i="53"/>
  <c r="AQ189" i="53"/>
  <c r="BQ189" i="53"/>
  <c r="AP189" i="61"/>
  <c r="AQ189" i="61"/>
  <c r="AQ189" i="81" s="1"/>
  <c r="BQ189" i="61"/>
  <c r="BQ189" i="81" s="1"/>
  <c r="AP164" i="53"/>
  <c r="AQ164" i="53"/>
  <c r="BQ164" i="53"/>
  <c r="AP164" i="61"/>
  <c r="AP164" i="81" s="1"/>
  <c r="AQ164" i="61"/>
  <c r="BQ164" i="61"/>
  <c r="AP113" i="53"/>
  <c r="AQ113" i="53"/>
  <c r="BQ113" i="53"/>
  <c r="AP113" i="61"/>
  <c r="AQ113" i="61"/>
  <c r="AQ113" i="81" s="1"/>
  <c r="BQ113" i="61"/>
  <c r="BQ113" i="81" s="1"/>
  <c r="AP56" i="53"/>
  <c r="AQ56" i="53"/>
  <c r="BQ56" i="53"/>
  <c r="AP56" i="61"/>
  <c r="AP56" i="81" s="1"/>
  <c r="AQ56" i="61"/>
  <c r="BQ56" i="61"/>
  <c r="AP50" i="53"/>
  <c r="AQ50" i="53"/>
  <c r="BQ50" i="53"/>
  <c r="BR50" i="53"/>
  <c r="AP50" i="61"/>
  <c r="AP50" i="81" s="1"/>
  <c r="AQ50" i="61"/>
  <c r="AQ50" i="81" s="1"/>
  <c r="BQ50" i="61"/>
  <c r="BQ50" i="81" s="1"/>
  <c r="AP46" i="53"/>
  <c r="AQ46" i="53"/>
  <c r="BQ46" i="53"/>
  <c r="AP46" i="61"/>
  <c r="AQ46" i="61"/>
  <c r="BQ46" i="61"/>
  <c r="BQ46" i="81" s="1"/>
  <c r="AP44" i="53"/>
  <c r="AQ44" i="53"/>
  <c r="BQ44" i="53"/>
  <c r="AP44" i="61"/>
  <c r="AP44" i="81" s="1"/>
  <c r="AQ44" i="61"/>
  <c r="BQ44" i="61"/>
  <c r="AP23" i="53"/>
  <c r="AQ23" i="53"/>
  <c r="BQ23" i="53"/>
  <c r="AP23" i="61"/>
  <c r="AQ23" i="61"/>
  <c r="BQ23" i="61"/>
  <c r="BQ23" i="81" s="1"/>
  <c r="AP20" i="53"/>
  <c r="AQ20" i="53"/>
  <c r="BQ20" i="53"/>
  <c r="BR20" i="53"/>
  <c r="AP20" i="61"/>
  <c r="AP20" i="81" s="1"/>
  <c r="AQ20" i="61"/>
  <c r="AQ20" i="81" s="1"/>
  <c r="BQ20" i="61"/>
  <c r="BQ20" i="81" s="1"/>
  <c r="AP14" i="53"/>
  <c r="AQ14" i="53"/>
  <c r="BQ14" i="53"/>
  <c r="AP14" i="61"/>
  <c r="AQ14" i="61"/>
  <c r="AQ14" i="81" s="1"/>
  <c r="BQ14" i="61"/>
  <c r="BQ14" i="81" s="1"/>
  <c r="AP10" i="53"/>
  <c r="AQ10" i="53"/>
  <c r="BQ10" i="53"/>
  <c r="AP10" i="61"/>
  <c r="AP10" i="81" s="1"/>
  <c r="AQ10" i="61"/>
  <c r="BQ10" i="61"/>
  <c r="BR10" i="61"/>
  <c r="AP8" i="53"/>
  <c r="AQ8" i="53"/>
  <c r="BQ8" i="53"/>
  <c r="AP8" i="61"/>
  <c r="AP8" i="81" s="1"/>
  <c r="AQ8" i="61"/>
  <c r="BQ8" i="61"/>
  <c r="AO8" i="53"/>
  <c r="AP7" i="53"/>
  <c r="CL237" i="61"/>
  <c r="CL237" i="53"/>
  <c r="AP23" i="81" l="1"/>
  <c r="AP240" i="81"/>
  <c r="BQ244" i="81"/>
  <c r="AP248" i="81"/>
  <c r="BR21" i="81"/>
  <c r="AP31" i="81"/>
  <c r="BR34" i="81"/>
  <c r="BR39" i="81"/>
  <c r="BR43" i="81"/>
  <c r="BR49" i="81"/>
  <c r="BR56" i="53"/>
  <c r="BR234" i="81"/>
  <c r="BR237" i="81"/>
  <c r="BR241" i="81"/>
  <c r="BR240" i="53"/>
  <c r="BR247" i="81"/>
  <c r="BR249" i="81"/>
  <c r="BR253" i="81"/>
  <c r="BR257" i="81"/>
  <c r="BR261" i="81"/>
  <c r="BR265" i="81"/>
  <c r="BR269" i="81"/>
  <c r="BR273" i="81"/>
  <c r="BR277" i="81"/>
  <c r="BR281" i="81"/>
  <c r="BR285" i="81"/>
  <c r="BR289" i="81"/>
  <c r="BR293" i="81"/>
  <c r="BR296" i="81"/>
  <c r="BR295" i="53"/>
  <c r="AL10" i="81"/>
  <c r="AH10" i="81"/>
  <c r="AD10" i="81"/>
  <c r="Y10" i="81"/>
  <c r="AJ14" i="81"/>
  <c r="AF14" i="81"/>
  <c r="AB14" i="81"/>
  <c r="AQ46" i="81"/>
  <c r="BR18" i="81"/>
  <c r="BR22" i="81"/>
  <c r="BR25" i="81"/>
  <c r="BR46" i="53"/>
  <c r="BR52" i="81"/>
  <c r="BR117" i="81"/>
  <c r="BR121" i="81"/>
  <c r="BR125" i="81"/>
  <c r="BR129" i="81"/>
  <c r="BR133" i="81"/>
  <c r="BR137" i="81"/>
  <c r="BR141" i="81"/>
  <c r="BR145" i="81"/>
  <c r="BR149" i="81"/>
  <c r="BR153" i="81"/>
  <c r="BR157" i="81"/>
  <c r="BR161" i="81"/>
  <c r="BR167" i="81"/>
  <c r="BR177" i="81"/>
  <c r="BR190" i="81"/>
  <c r="BR194" i="81"/>
  <c r="BR198" i="81"/>
  <c r="BR202" i="81"/>
  <c r="BR206" i="81"/>
  <c r="BR210" i="81"/>
  <c r="BR214" i="81"/>
  <c r="BR218" i="81"/>
  <c r="BR222" i="81"/>
  <c r="BR226" i="81"/>
  <c r="BR230" i="81"/>
  <c r="BR235" i="81"/>
  <c r="BR250" i="81"/>
  <c r="BR254" i="81"/>
  <c r="BR258" i="81"/>
  <c r="BR262" i="81"/>
  <c r="BR266" i="81"/>
  <c r="BR270" i="81"/>
  <c r="BR274" i="81"/>
  <c r="BR278" i="81"/>
  <c r="BR282" i="81"/>
  <c r="BR286" i="81"/>
  <c r="BR290" i="81"/>
  <c r="BR294" i="81"/>
  <c r="AL7" i="53"/>
  <c r="AH7" i="53"/>
  <c r="AG30" i="53"/>
  <c r="AD7" i="53"/>
  <c r="Y7" i="53"/>
  <c r="AI31" i="81"/>
  <c r="AE31" i="81"/>
  <c r="AA31" i="81"/>
  <c r="AK44" i="81"/>
  <c r="AG44" i="81"/>
  <c r="AC44" i="81"/>
  <c r="X44" i="81"/>
  <c r="AI46" i="81"/>
  <c r="AE46" i="81"/>
  <c r="AA46" i="81"/>
  <c r="AK50" i="81"/>
  <c r="AG50" i="81"/>
  <c r="AC50" i="81"/>
  <c r="X50" i="81"/>
  <c r="AI56" i="81"/>
  <c r="AE56" i="81"/>
  <c r="AA56" i="81"/>
  <c r="AK113" i="81"/>
  <c r="AG113" i="81"/>
  <c r="AC113" i="81"/>
  <c r="X113" i="81"/>
  <c r="AI164" i="81"/>
  <c r="AE164" i="81"/>
  <c r="AA164" i="81"/>
  <c r="AK189" i="81"/>
  <c r="AG189" i="81"/>
  <c r="AC189" i="81"/>
  <c r="X189" i="81"/>
  <c r="AK236" i="81"/>
  <c r="AG236" i="81"/>
  <c r="AC236" i="81"/>
  <c r="X236" i="81"/>
  <c r="AI238" i="81"/>
  <c r="AE238" i="81"/>
  <c r="AA238" i="81"/>
  <c r="AK240" i="81"/>
  <c r="AG240" i="81"/>
  <c r="AC240" i="81"/>
  <c r="X240" i="81"/>
  <c r="AI244" i="81"/>
  <c r="AE244" i="81"/>
  <c r="AA244" i="81"/>
  <c r="AK248" i="81"/>
  <c r="AG248" i="81"/>
  <c r="AC248" i="81"/>
  <c r="X248" i="81"/>
  <c r="BO46" i="81"/>
  <c r="BK46" i="81"/>
  <c r="BG46" i="81"/>
  <c r="BC46" i="81"/>
  <c r="AY46" i="81"/>
  <c r="AU46" i="81"/>
  <c r="BM50" i="81"/>
  <c r="BI50" i="81"/>
  <c r="BE50" i="81"/>
  <c r="BA50" i="81"/>
  <c r="AW50" i="81"/>
  <c r="AS50" i="81"/>
  <c r="BO56" i="81"/>
  <c r="BK56" i="81"/>
  <c r="BG56" i="81"/>
  <c r="BC56" i="81"/>
  <c r="AY56" i="81"/>
  <c r="AU56" i="81"/>
  <c r="BM113" i="81"/>
  <c r="BI113" i="81"/>
  <c r="BE113" i="81"/>
  <c r="BA113" i="81"/>
  <c r="AW113" i="81"/>
  <c r="AS113" i="81"/>
  <c r="BO164" i="81"/>
  <c r="BK164" i="81"/>
  <c r="BG164" i="81"/>
  <c r="BC164" i="81"/>
  <c r="AY164" i="81"/>
  <c r="AU164" i="81"/>
  <c r="BM189" i="81"/>
  <c r="BI189" i="81"/>
  <c r="BE189" i="81"/>
  <c r="BA189" i="81"/>
  <c r="AW189" i="81"/>
  <c r="AS189" i="81"/>
  <c r="BP8" i="81"/>
  <c r="BL8" i="81"/>
  <c r="BH8" i="81"/>
  <c r="BD8" i="81"/>
  <c r="AZ8" i="81"/>
  <c r="AV8" i="81"/>
  <c r="AR8" i="81"/>
  <c r="BN14" i="81"/>
  <c r="BJ14" i="81"/>
  <c r="BF14" i="81"/>
  <c r="BB14" i="81"/>
  <c r="AX14" i="81"/>
  <c r="AT14" i="81"/>
  <c r="BO10" i="81"/>
  <c r="BK10" i="81"/>
  <c r="BG10" i="81"/>
  <c r="BC10" i="81"/>
  <c r="AY10" i="81"/>
  <c r="AU10" i="81"/>
  <c r="BN20" i="81"/>
  <c r="BJ20" i="81"/>
  <c r="BF20" i="81"/>
  <c r="BB20" i="81"/>
  <c r="AX20" i="81"/>
  <c r="AT20" i="81"/>
  <c r="BP23" i="81"/>
  <c r="BL23" i="81"/>
  <c r="BH23" i="81"/>
  <c r="BD23" i="81"/>
  <c r="AZ23" i="81"/>
  <c r="AV23" i="81"/>
  <c r="AR23" i="81"/>
  <c r="AI20" i="81"/>
  <c r="AE20" i="81"/>
  <c r="AA20" i="81"/>
  <c r="AK23" i="81"/>
  <c r="AG23" i="81"/>
  <c r="AC23" i="81"/>
  <c r="X23" i="81"/>
  <c r="Y30" i="53"/>
  <c r="BO8" i="81"/>
  <c r="BK8" i="81"/>
  <c r="BG8" i="81"/>
  <c r="BC8" i="81"/>
  <c r="AY8" i="81"/>
  <c r="AU8" i="81"/>
  <c r="BM20" i="81"/>
  <c r="BI20" i="81"/>
  <c r="BE20" i="81"/>
  <c r="BA20" i="81"/>
  <c r="AW20" i="81"/>
  <c r="AS20" i="81"/>
  <c r="BO23" i="81"/>
  <c r="BK23" i="81"/>
  <c r="BG23" i="81"/>
  <c r="BC23" i="81"/>
  <c r="AY23" i="81"/>
  <c r="AU23" i="81"/>
  <c r="BM31" i="81"/>
  <c r="BI31" i="81"/>
  <c r="BE31" i="81"/>
  <c r="BA31" i="81"/>
  <c r="AW31" i="81"/>
  <c r="AS31" i="81"/>
  <c r="BO44" i="81"/>
  <c r="BK44" i="81"/>
  <c r="BG44" i="81"/>
  <c r="BC44" i="81"/>
  <c r="AY44" i="81"/>
  <c r="AU44" i="81"/>
  <c r="BM46" i="81"/>
  <c r="BI46" i="81"/>
  <c r="BE46" i="81"/>
  <c r="BA46" i="81"/>
  <c r="AW46" i="81"/>
  <c r="AS46" i="81"/>
  <c r="BO50" i="81"/>
  <c r="BK50" i="81"/>
  <c r="BG50" i="81"/>
  <c r="BC50" i="81"/>
  <c r="AY50" i="81"/>
  <c r="AU50" i="81"/>
  <c r="BM56" i="81"/>
  <c r="BI56" i="81"/>
  <c r="BE56" i="81"/>
  <c r="BA56" i="81"/>
  <c r="AW56" i="81"/>
  <c r="AS56" i="81"/>
  <c r="BO113" i="81"/>
  <c r="BK113" i="81"/>
  <c r="BG113" i="81"/>
  <c r="BC113" i="81"/>
  <c r="AY113" i="81"/>
  <c r="AU113" i="81"/>
  <c r="BM164" i="81"/>
  <c r="BI164" i="81"/>
  <c r="BE164" i="81"/>
  <c r="BA164" i="81"/>
  <c r="AW164" i="81"/>
  <c r="AS164" i="81"/>
  <c r="BO189" i="81"/>
  <c r="BK189" i="81"/>
  <c r="BG189" i="81"/>
  <c r="BC189" i="81"/>
  <c r="AY189" i="81"/>
  <c r="AU189" i="81"/>
  <c r="AG30" i="61"/>
  <c r="BQ7" i="53"/>
  <c r="BQ10" i="81"/>
  <c r="AP14" i="81"/>
  <c r="AQ23" i="81"/>
  <c r="BQ56" i="81"/>
  <c r="AP113" i="81"/>
  <c r="BQ164" i="81"/>
  <c r="AP189" i="81"/>
  <c r="AQ240" i="81"/>
  <c r="AI30" i="53"/>
  <c r="AE30" i="53"/>
  <c r="AK30" i="53"/>
  <c r="AK13" i="53" s="1"/>
  <c r="AC30" i="53"/>
  <c r="AQ7" i="53"/>
  <c r="BR45" i="81"/>
  <c r="BR44" i="61"/>
  <c r="BR44" i="81" s="1"/>
  <c r="AO9" i="81"/>
  <c r="AO8" i="61"/>
  <c r="AO8" i="81" s="1"/>
  <c r="AG30" i="81"/>
  <c r="BQ8" i="81"/>
  <c r="AQ10" i="81"/>
  <c r="BQ44" i="81"/>
  <c r="AP46" i="81"/>
  <c r="AQ56" i="81"/>
  <c r="AQ44" i="81"/>
  <c r="BR23" i="53"/>
  <c r="AQ31" i="81"/>
  <c r="BR35" i="81"/>
  <c r="BR40" i="81"/>
  <c r="BR242" i="81"/>
  <c r="BR297" i="81"/>
  <c r="AI8" i="81"/>
  <c r="AE8" i="81"/>
  <c r="AA8" i="81"/>
  <c r="AK10" i="81"/>
  <c r="AG10" i="81"/>
  <c r="AC10" i="81"/>
  <c r="X10" i="81"/>
  <c r="AI14" i="81"/>
  <c r="AE14" i="81"/>
  <c r="AA14" i="81"/>
  <c r="BP188" i="53"/>
  <c r="BL188" i="53"/>
  <c r="BH188" i="53"/>
  <c r="BD188" i="53"/>
  <c r="AZ188" i="53"/>
  <c r="AV188" i="53"/>
  <c r="AR188" i="53"/>
  <c r="AE23" i="81"/>
  <c r="AI44" i="81"/>
  <c r="AE44" i="81"/>
  <c r="AA44" i="81"/>
  <c r="AK46" i="81"/>
  <c r="AG46" i="81"/>
  <c r="AC46" i="81"/>
  <c r="X46" i="81"/>
  <c r="AE189" i="81"/>
  <c r="AI236" i="81"/>
  <c r="AE236" i="81"/>
  <c r="AG238" i="81"/>
  <c r="X238" i="81"/>
  <c r="AE240" i="81"/>
  <c r="AK244" i="81"/>
  <c r="AC244" i="81"/>
  <c r="AE248" i="81"/>
  <c r="BQ30" i="53"/>
  <c r="AQ164" i="81"/>
  <c r="AQ248" i="81"/>
  <c r="BR11" i="81"/>
  <c r="BR19" i="81"/>
  <c r="BR26" i="81"/>
  <c r="AN31" i="81"/>
  <c r="BQ31" i="81"/>
  <c r="BR32" i="81"/>
  <c r="BR36" i="81"/>
  <c r="BR41" i="81"/>
  <c r="BR31" i="53"/>
  <c r="BR53" i="81"/>
  <c r="BR114" i="81"/>
  <c r="BR118" i="81"/>
  <c r="BR122" i="81"/>
  <c r="BR126" i="81"/>
  <c r="BR130" i="81"/>
  <c r="BR134" i="81"/>
  <c r="BR138" i="81"/>
  <c r="BR142" i="81"/>
  <c r="BR146" i="81"/>
  <c r="BR150" i="81"/>
  <c r="BR154" i="81"/>
  <c r="BR158" i="81"/>
  <c r="BR162" i="81"/>
  <c r="BR174" i="81"/>
  <c r="BR178" i="81"/>
  <c r="BR191" i="81"/>
  <c r="BR195" i="81"/>
  <c r="BR199" i="81"/>
  <c r="BR203" i="81"/>
  <c r="BR207" i="81"/>
  <c r="BR211" i="81"/>
  <c r="BR215" i="81"/>
  <c r="BR219" i="81"/>
  <c r="BR223" i="81"/>
  <c r="BR227" i="81"/>
  <c r="BR231" i="81"/>
  <c r="BR239" i="81"/>
  <c r="BR243" i="81"/>
  <c r="BR245" i="81"/>
  <c r="BR251" i="81"/>
  <c r="BR255" i="81"/>
  <c r="BR259" i="81"/>
  <c r="BR263" i="81"/>
  <c r="BR267" i="81"/>
  <c r="BR271" i="81"/>
  <c r="BR275" i="81"/>
  <c r="BR279" i="81"/>
  <c r="BR283" i="81"/>
  <c r="BR287" i="81"/>
  <c r="BR291" i="81"/>
  <c r="BR298" i="81"/>
  <c r="BR38" i="81"/>
  <c r="AJ10" i="81"/>
  <c r="AF10" i="81"/>
  <c r="AB10" i="81"/>
  <c r="W10" i="81"/>
  <c r="AL14" i="81"/>
  <c r="AH14" i="81"/>
  <c r="AD14" i="81"/>
  <c r="Y14" i="81"/>
  <c r="AJ20" i="81"/>
  <c r="AF20" i="81"/>
  <c r="AB20" i="81"/>
  <c r="W20" i="81"/>
  <c r="AL23" i="81"/>
  <c r="AH23" i="81"/>
  <c r="AD23" i="81"/>
  <c r="Y23" i="81"/>
  <c r="AJ31" i="81"/>
  <c r="AF31" i="81"/>
  <c r="AB31" i="81"/>
  <c r="W31" i="81"/>
  <c r="AL44" i="81"/>
  <c r="AH44" i="81"/>
  <c r="AD44" i="81"/>
  <c r="Y44" i="81"/>
  <c r="AJ46" i="81"/>
  <c r="AF46" i="81"/>
  <c r="AB46" i="81"/>
  <c r="W46" i="81"/>
  <c r="AL50" i="81"/>
  <c r="AH50" i="81"/>
  <c r="AD50" i="81"/>
  <c r="Y50" i="81"/>
  <c r="AJ56" i="81"/>
  <c r="AF56" i="81"/>
  <c r="AB56" i="81"/>
  <c r="W56" i="81"/>
  <c r="AL113" i="81"/>
  <c r="AH113" i="81"/>
  <c r="AD113" i="81"/>
  <c r="Y113" i="81"/>
  <c r="AJ164" i="81"/>
  <c r="AF164" i="81"/>
  <c r="AB164" i="81"/>
  <c r="W164" i="81"/>
  <c r="AL189" i="81"/>
  <c r="AH189" i="81"/>
  <c r="AD189" i="81"/>
  <c r="Y189" i="81"/>
  <c r="AJ233" i="81"/>
  <c r="AF233" i="81"/>
  <c r="AB233" i="81"/>
  <c r="W233" i="81"/>
  <c r="AI232" i="53"/>
  <c r="AI188" i="53" s="1"/>
  <c r="AE232" i="53"/>
  <c r="AA232" i="53"/>
  <c r="AL236" i="81"/>
  <c r="AH236" i="81"/>
  <c r="AD236" i="81"/>
  <c r="Y236" i="81"/>
  <c r="AJ238" i="81"/>
  <c r="AF238" i="81"/>
  <c r="AB238" i="81"/>
  <c r="W238" i="81"/>
  <c r="AL240" i="81"/>
  <c r="AH240" i="81"/>
  <c r="AD240" i="81"/>
  <c r="Y240" i="81"/>
  <c r="AJ244" i="81"/>
  <c r="AF244" i="81"/>
  <c r="AB244" i="81"/>
  <c r="W244" i="81"/>
  <c r="AL248" i="81"/>
  <c r="AH248" i="81"/>
  <c r="AD248" i="81"/>
  <c r="Y248" i="81"/>
  <c r="BM10" i="81"/>
  <c r="BI10" i="81"/>
  <c r="BE10" i="81"/>
  <c r="BA10" i="81"/>
  <c r="AW10" i="81"/>
  <c r="AS10" i="81"/>
  <c r="BP20" i="81"/>
  <c r="BL20" i="81"/>
  <c r="BH20" i="81"/>
  <c r="BD20" i="81"/>
  <c r="AZ20" i="81"/>
  <c r="AV20" i="81"/>
  <c r="AR20" i="81"/>
  <c r="BN23" i="81"/>
  <c r="BJ23" i="81"/>
  <c r="BF23" i="81"/>
  <c r="BB23" i="81"/>
  <c r="AX23" i="81"/>
  <c r="AT23" i="81"/>
  <c r="Y13" i="53"/>
  <c r="AK20" i="81"/>
  <c r="AG20" i="81"/>
  <c r="AC20" i="81"/>
  <c r="X20" i="81"/>
  <c r="AI23" i="81"/>
  <c r="AA23" i="81"/>
  <c r="AK31" i="81"/>
  <c r="AG31" i="81"/>
  <c r="AC31" i="81"/>
  <c r="X31" i="81"/>
  <c r="AI50" i="81"/>
  <c r="AE50" i="81"/>
  <c r="AA50" i="81"/>
  <c r="AL30" i="53"/>
  <c r="AH30" i="53"/>
  <c r="AD30" i="53"/>
  <c r="AD13" i="53" s="1"/>
  <c r="AK56" i="81"/>
  <c r="AG56" i="81"/>
  <c r="AC56" i="81"/>
  <c r="X56" i="81"/>
  <c r="AI113" i="81"/>
  <c r="AE113" i="81"/>
  <c r="AA113" i="81"/>
  <c r="AK164" i="81"/>
  <c r="AG164" i="81"/>
  <c r="AC164" i="81"/>
  <c r="X164" i="81"/>
  <c r="AI189" i="81"/>
  <c r="AA189" i="81"/>
  <c r="AA236" i="81"/>
  <c r="AK238" i="81"/>
  <c r="AC238" i="81"/>
  <c r="AI240" i="81"/>
  <c r="AA240" i="81"/>
  <c r="AG244" i="81"/>
  <c r="X244" i="81"/>
  <c r="AI248" i="81"/>
  <c r="AA248" i="81"/>
  <c r="BR10" i="81"/>
  <c r="BR12" i="81"/>
  <c r="BR16" i="81"/>
  <c r="BR14" i="53"/>
  <c r="BR27" i="81"/>
  <c r="BR54" i="81"/>
  <c r="BR115" i="81"/>
  <c r="BR119" i="81"/>
  <c r="BR123" i="81"/>
  <c r="BR127" i="81"/>
  <c r="BR131" i="81"/>
  <c r="BR135" i="81"/>
  <c r="BR139" i="81"/>
  <c r="BR143" i="81"/>
  <c r="BR147" i="81"/>
  <c r="BR151" i="81"/>
  <c r="BR155" i="81"/>
  <c r="BR159" i="81"/>
  <c r="BR163" i="81"/>
  <c r="BR175" i="81"/>
  <c r="BR179" i="81"/>
  <c r="BR192" i="81"/>
  <c r="BR196" i="81"/>
  <c r="BR200" i="81"/>
  <c r="BR204" i="81"/>
  <c r="BR208" i="81"/>
  <c r="BR212" i="81"/>
  <c r="BR216" i="81"/>
  <c r="BR220" i="81"/>
  <c r="BR224" i="81"/>
  <c r="BR228" i="81"/>
  <c r="BR252" i="81"/>
  <c r="BR256" i="81"/>
  <c r="BR260" i="81"/>
  <c r="BR264" i="81"/>
  <c r="BR268" i="81"/>
  <c r="BR272" i="81"/>
  <c r="BR276" i="81"/>
  <c r="BR280" i="81"/>
  <c r="BR284" i="81"/>
  <c r="BR288" i="81"/>
  <c r="BR292" i="81"/>
  <c r="AJ7" i="53"/>
  <c r="AF7" i="53"/>
  <c r="AB7" i="53"/>
  <c r="W7" i="53"/>
  <c r="AJ30" i="53"/>
  <c r="AJ13" i="53" s="1"/>
  <c r="AF30" i="53"/>
  <c r="AB30" i="53"/>
  <c r="W30" i="53"/>
  <c r="BM8" i="81"/>
  <c r="BI8" i="81"/>
  <c r="BE8" i="81"/>
  <c r="BA8" i="81"/>
  <c r="AW8" i="81"/>
  <c r="AS8" i="81"/>
  <c r="BO14" i="81"/>
  <c r="BK14" i="81"/>
  <c r="BG14" i="81"/>
  <c r="BC14" i="81"/>
  <c r="AY14" i="81"/>
  <c r="AU14" i="81"/>
  <c r="BP10" i="81"/>
  <c r="BL10" i="81"/>
  <c r="BH10" i="81"/>
  <c r="BD10" i="81"/>
  <c r="AZ10" i="81"/>
  <c r="AV10" i="81"/>
  <c r="AR10" i="81"/>
  <c r="BO20" i="81"/>
  <c r="BK20" i="81"/>
  <c r="BG20" i="81"/>
  <c r="BC20" i="81"/>
  <c r="AY20" i="81"/>
  <c r="AU20" i="81"/>
  <c r="BM23" i="81"/>
  <c r="BI23" i="81"/>
  <c r="BE23" i="81"/>
  <c r="BA23" i="81"/>
  <c r="AW23" i="81"/>
  <c r="AS23" i="81"/>
  <c r="BO31" i="81"/>
  <c r="BK31" i="81"/>
  <c r="BG31" i="81"/>
  <c r="BC31" i="81"/>
  <c r="AY31" i="81"/>
  <c r="AU31" i="81"/>
  <c r="BP30" i="53"/>
  <c r="BP13" i="53" s="1"/>
  <c r="BP300" i="53" s="1"/>
  <c r="BP301" i="53" s="1"/>
  <c r="BL30" i="53"/>
  <c r="BL13" i="53" s="1"/>
  <c r="BL300" i="53" s="1"/>
  <c r="BL301" i="53" s="1"/>
  <c r="BH30" i="53"/>
  <c r="BH13" i="53" s="1"/>
  <c r="BH300" i="53" s="1"/>
  <c r="BH301" i="53" s="1"/>
  <c r="BD30" i="53"/>
  <c r="BD13" i="53" s="1"/>
  <c r="BD300" i="53" s="1"/>
  <c r="BD301" i="53" s="1"/>
  <c r="AZ30" i="53"/>
  <c r="AZ13" i="53" s="1"/>
  <c r="AZ300" i="53" s="1"/>
  <c r="AZ301" i="53" s="1"/>
  <c r="AV30" i="53"/>
  <c r="AV13" i="53" s="1"/>
  <c r="AV300" i="53" s="1"/>
  <c r="AV301" i="53" s="1"/>
  <c r="AR30" i="53"/>
  <c r="AR13" i="53" s="1"/>
  <c r="AR300" i="53" s="1"/>
  <c r="AR301" i="53" s="1"/>
  <c r="BM44" i="81"/>
  <c r="BI44" i="81"/>
  <c r="BE44" i="81"/>
  <c r="BA44" i="81"/>
  <c r="AW44" i="81"/>
  <c r="AS44" i="81"/>
  <c r="BN188" i="53"/>
  <c r="BJ188" i="53"/>
  <c r="BF188" i="53"/>
  <c r="BB188" i="53"/>
  <c r="AX188" i="53"/>
  <c r="AT188" i="53"/>
  <c r="BN236" i="81"/>
  <c r="BJ236" i="81"/>
  <c r="BF236" i="81"/>
  <c r="BB236" i="81"/>
  <c r="AX236" i="81"/>
  <c r="AT236" i="81"/>
  <c r="BP238" i="81"/>
  <c r="BL238" i="81"/>
  <c r="BH238" i="81"/>
  <c r="BD238" i="81"/>
  <c r="AZ238" i="81"/>
  <c r="AV238" i="81"/>
  <c r="AR238" i="81"/>
  <c r="BM232" i="53"/>
  <c r="BI232" i="53"/>
  <c r="BI188" i="53" s="1"/>
  <c r="BE232" i="53"/>
  <c r="BE188" i="53" s="1"/>
  <c r="BA232" i="53"/>
  <c r="BA188" i="53" s="1"/>
  <c r="AW232" i="53"/>
  <c r="AS232" i="53"/>
  <c r="BN240" i="81"/>
  <c r="BJ240" i="81"/>
  <c r="BF240" i="81"/>
  <c r="BB240" i="81"/>
  <c r="AX240" i="81"/>
  <c r="AT240" i="81"/>
  <c r="BP244" i="81"/>
  <c r="BL244" i="81"/>
  <c r="BH244" i="81"/>
  <c r="BD244" i="81"/>
  <c r="AZ244" i="81"/>
  <c r="AV244" i="81"/>
  <c r="AR244" i="81"/>
  <c r="BN248" i="81"/>
  <c r="BJ248" i="81"/>
  <c r="BF248" i="81"/>
  <c r="BB248" i="81"/>
  <c r="AX248" i="81"/>
  <c r="AT248" i="81"/>
  <c r="BP44" i="81"/>
  <c r="BL44" i="81"/>
  <c r="BH44" i="81"/>
  <c r="BD44" i="81"/>
  <c r="AZ44" i="81"/>
  <c r="AV44" i="81"/>
  <c r="AR44" i="81"/>
  <c r="BN46" i="81"/>
  <c r="BJ46" i="81"/>
  <c r="BF46" i="81"/>
  <c r="BB46" i="81"/>
  <c r="AX46" i="81"/>
  <c r="AT46" i="81"/>
  <c r="BP50" i="81"/>
  <c r="BL50" i="81"/>
  <c r="BH50" i="81"/>
  <c r="BD50" i="81"/>
  <c r="AZ50" i="81"/>
  <c r="AV50" i="81"/>
  <c r="AR50" i="81"/>
  <c r="BN56" i="81"/>
  <c r="BJ56" i="81"/>
  <c r="BF56" i="81"/>
  <c r="BB56" i="81"/>
  <c r="AX56" i="81"/>
  <c r="AT56" i="81"/>
  <c r="BP113" i="81"/>
  <c r="BL113" i="81"/>
  <c r="BH113" i="81"/>
  <c r="BD113" i="81"/>
  <c r="AZ113" i="81"/>
  <c r="AV113" i="81"/>
  <c r="AR113" i="81"/>
  <c r="BN164" i="81"/>
  <c r="BJ164" i="81"/>
  <c r="BF164" i="81"/>
  <c r="BB164" i="81"/>
  <c r="AX164" i="81"/>
  <c r="AT164" i="81"/>
  <c r="BP189" i="81"/>
  <c r="BL189" i="81"/>
  <c r="BH189" i="81"/>
  <c r="BD189" i="81"/>
  <c r="AZ189" i="81"/>
  <c r="AV189" i="81"/>
  <c r="AR189" i="81"/>
  <c r="BO233" i="81"/>
  <c r="BK233" i="81"/>
  <c r="BG233" i="81"/>
  <c r="BC233" i="81"/>
  <c r="AY233" i="81"/>
  <c r="AU233" i="81"/>
  <c r="BM236" i="81"/>
  <c r="BI236" i="81"/>
  <c r="BE236" i="81"/>
  <c r="BA236" i="81"/>
  <c r="AW236" i="81"/>
  <c r="AS236" i="81"/>
  <c r="BO238" i="81"/>
  <c r="BK238" i="81"/>
  <c r="BG238" i="81"/>
  <c r="BC238" i="81"/>
  <c r="AY238" i="81"/>
  <c r="AU238" i="81"/>
  <c r="BM240" i="81"/>
  <c r="BI240" i="81"/>
  <c r="BE240" i="81"/>
  <c r="BA240" i="81"/>
  <c r="AW240" i="81"/>
  <c r="AS240" i="81"/>
  <c r="BO244" i="81"/>
  <c r="BK244" i="81"/>
  <c r="BG244" i="81"/>
  <c r="BC244" i="81"/>
  <c r="AY244" i="81"/>
  <c r="AU244" i="81"/>
  <c r="BM248" i="81"/>
  <c r="BI248" i="81"/>
  <c r="BE248" i="81"/>
  <c r="BA248" i="81"/>
  <c r="AW248" i="81"/>
  <c r="AS248" i="81"/>
  <c r="BP236" i="81"/>
  <c r="BL236" i="81"/>
  <c r="BH236" i="81"/>
  <c r="BD236" i="81"/>
  <c r="AZ236" i="81"/>
  <c r="AV236" i="81"/>
  <c r="AR236" i="81"/>
  <c r="BN238" i="81"/>
  <c r="BJ238" i="81"/>
  <c r="BF238" i="81"/>
  <c r="BB238" i="81"/>
  <c r="AX238" i="81"/>
  <c r="AT238" i="81"/>
  <c r="BO232" i="53"/>
  <c r="BK232" i="53"/>
  <c r="BK188" i="53" s="1"/>
  <c r="BK300" i="53" s="1"/>
  <c r="BK301" i="53" s="1"/>
  <c r="BG232" i="53"/>
  <c r="BC232" i="53"/>
  <c r="BC188" i="53" s="1"/>
  <c r="AY232" i="53"/>
  <c r="AU232" i="53"/>
  <c r="AU188" i="53" s="1"/>
  <c r="BP240" i="81"/>
  <c r="BL240" i="81"/>
  <c r="BH240" i="81"/>
  <c r="BD240" i="81"/>
  <c r="AZ240" i="81"/>
  <c r="AV240" i="81"/>
  <c r="AR240" i="81"/>
  <c r="BN244" i="81"/>
  <c r="BJ244" i="81"/>
  <c r="BF244" i="81"/>
  <c r="BB244" i="81"/>
  <c r="AX244" i="81"/>
  <c r="AT244" i="81"/>
  <c r="BP248" i="81"/>
  <c r="BL248" i="81"/>
  <c r="BH248" i="81"/>
  <c r="BD248" i="81"/>
  <c r="AZ248" i="81"/>
  <c r="AV248" i="81"/>
  <c r="AR248" i="81"/>
  <c r="AQ7" i="61"/>
  <c r="AQ7" i="81" s="1"/>
  <c r="AQ8" i="81"/>
  <c r="CJ9" i="61"/>
  <c r="BR9" i="81"/>
  <c r="BR14" i="61"/>
  <c r="BR14" i="81" s="1"/>
  <c r="BR15" i="81"/>
  <c r="BR46" i="61"/>
  <c r="BR46" i="81" s="1"/>
  <c r="BR47" i="81"/>
  <c r="AL7" i="61"/>
  <c r="AL7" i="81" s="1"/>
  <c r="AL8" i="81"/>
  <c r="AJ7" i="61"/>
  <c r="AJ8" i="81"/>
  <c r="AH7" i="61"/>
  <c r="AH7" i="81" s="1"/>
  <c r="AH8" i="81"/>
  <c r="AF7" i="61"/>
  <c r="AF7" i="81" s="1"/>
  <c r="AF8" i="81"/>
  <c r="AD7" i="61"/>
  <c r="AD7" i="81" s="1"/>
  <c r="AD8" i="81"/>
  <c r="AB7" i="61"/>
  <c r="AB8" i="81"/>
  <c r="Y7" i="61"/>
  <c r="Y7" i="81" s="1"/>
  <c r="Y8" i="81"/>
  <c r="W7" i="61"/>
  <c r="W8" i="81"/>
  <c r="BN7" i="61"/>
  <c r="BN7" i="81" s="1"/>
  <c r="BN8" i="81"/>
  <c r="BJ7" i="61"/>
  <c r="BJ7" i="81" s="1"/>
  <c r="BJ8" i="81"/>
  <c r="BF7" i="61"/>
  <c r="BF7" i="81" s="1"/>
  <c r="BF8" i="81"/>
  <c r="BB7" i="61"/>
  <c r="BB7" i="81" s="1"/>
  <c r="BB8" i="81"/>
  <c r="AX7" i="61"/>
  <c r="AX7" i="81" s="1"/>
  <c r="AX8" i="81"/>
  <c r="AT7" i="61"/>
  <c r="AT7" i="81" s="1"/>
  <c r="AT8" i="81"/>
  <c r="BR50" i="61"/>
  <c r="BR50" i="81" s="1"/>
  <c r="BR56" i="61"/>
  <c r="BR56" i="81" s="1"/>
  <c r="BR295" i="61"/>
  <c r="BR295" i="81" s="1"/>
  <c r="AK30" i="61"/>
  <c r="AK13" i="61" s="1"/>
  <c r="AC30" i="61"/>
  <c r="AC30" i="81" s="1"/>
  <c r="BG232" i="61"/>
  <c r="BO232" i="61"/>
  <c r="BO232" i="81" s="1"/>
  <c r="AY232" i="61"/>
  <c r="AY232" i="81" s="1"/>
  <c r="BK232" i="61"/>
  <c r="BK232" i="81" s="1"/>
  <c r="BC232" i="61"/>
  <c r="BC232" i="81" s="1"/>
  <c r="AU232" i="61"/>
  <c r="BR240" i="61"/>
  <c r="BR240" i="81" s="1"/>
  <c r="BM232" i="61"/>
  <c r="BM232" i="81" s="1"/>
  <c r="BI232" i="61"/>
  <c r="BE232" i="61"/>
  <c r="BA232" i="61"/>
  <c r="AW232" i="61"/>
  <c r="AW232" i="81" s="1"/>
  <c r="AS232" i="61"/>
  <c r="AK232" i="61"/>
  <c r="AK232" i="81" s="1"/>
  <c r="AK233" i="81"/>
  <c r="AI232" i="61"/>
  <c r="AI233" i="81"/>
  <c r="AG232" i="61"/>
  <c r="AG232" i="81" s="1"/>
  <c r="AG233" i="81"/>
  <c r="AE232" i="61"/>
  <c r="AE232" i="81" s="1"/>
  <c r="AE233" i="81"/>
  <c r="AC232" i="61"/>
  <c r="AC232" i="81" s="1"/>
  <c r="AC233" i="81"/>
  <c r="AA232" i="61"/>
  <c r="AA232" i="81" s="1"/>
  <c r="AA233" i="81"/>
  <c r="X232" i="61"/>
  <c r="X232" i="81" s="1"/>
  <c r="X233" i="81"/>
  <c r="BP232" i="61"/>
  <c r="BP232" i="81" s="1"/>
  <c r="BP233" i="81"/>
  <c r="BN232" i="61"/>
  <c r="BN232" i="81" s="1"/>
  <c r="BN233" i="81"/>
  <c r="BL232" i="61"/>
  <c r="BL232" i="81" s="1"/>
  <c r="BL233" i="81"/>
  <c r="BJ232" i="61"/>
  <c r="BJ232" i="81" s="1"/>
  <c r="BJ233" i="81"/>
  <c r="BH232" i="61"/>
  <c r="BH232" i="81" s="1"/>
  <c r="BH233" i="81"/>
  <c r="BF232" i="61"/>
  <c r="BF232" i="81" s="1"/>
  <c r="BF233" i="81"/>
  <c r="BD232" i="61"/>
  <c r="BD232" i="81" s="1"/>
  <c r="BD233" i="81"/>
  <c r="BB232" i="61"/>
  <c r="BB232" i="81" s="1"/>
  <c r="BB233" i="81"/>
  <c r="AZ232" i="61"/>
  <c r="AZ232" i="81" s="1"/>
  <c r="AZ233" i="81"/>
  <c r="AX232" i="61"/>
  <c r="AX232" i="81" s="1"/>
  <c r="AX233" i="81"/>
  <c r="AV232" i="61"/>
  <c r="AV232" i="81" s="1"/>
  <c r="AV233" i="81"/>
  <c r="AT232" i="61"/>
  <c r="AT232" i="81" s="1"/>
  <c r="AT233" i="81"/>
  <c r="AR232" i="61"/>
  <c r="AR232" i="81" s="1"/>
  <c r="AR233" i="81"/>
  <c r="BR233" i="61"/>
  <c r="BR233" i="81" s="1"/>
  <c r="AI30" i="61"/>
  <c r="AI30" i="81" s="1"/>
  <c r="AE30" i="61"/>
  <c r="AE30" i="81" s="1"/>
  <c r="AA30" i="61"/>
  <c r="BR31" i="61"/>
  <c r="BR33" i="81"/>
  <c r="BP30" i="61"/>
  <c r="BP30" i="81" s="1"/>
  <c r="BP31" i="81"/>
  <c r="BN30" i="61"/>
  <c r="BN30" i="81" s="1"/>
  <c r="BN31" i="81"/>
  <c r="BL30" i="61"/>
  <c r="BL30" i="81" s="1"/>
  <c r="BL31" i="81"/>
  <c r="BJ30" i="61"/>
  <c r="BJ30" i="81" s="1"/>
  <c r="BJ31" i="81"/>
  <c r="BH30" i="61"/>
  <c r="BH30" i="81" s="1"/>
  <c r="BH31" i="81"/>
  <c r="BF30" i="61"/>
  <c r="BF30" i="81" s="1"/>
  <c r="BF31" i="81"/>
  <c r="BD30" i="61"/>
  <c r="BD31" i="81"/>
  <c r="BB30" i="61"/>
  <c r="BB30" i="81" s="1"/>
  <c r="BB31" i="81"/>
  <c r="AZ30" i="61"/>
  <c r="AZ30" i="81" s="1"/>
  <c r="AZ31" i="81"/>
  <c r="AX30" i="61"/>
  <c r="AX30" i="81" s="1"/>
  <c r="AX31" i="81"/>
  <c r="AV30" i="61"/>
  <c r="AV30" i="81" s="1"/>
  <c r="AV31" i="81"/>
  <c r="AT30" i="61"/>
  <c r="AT30" i="81" s="1"/>
  <c r="AT31" i="81"/>
  <c r="AR30" i="61"/>
  <c r="AR30" i="81" s="1"/>
  <c r="AR31" i="81"/>
  <c r="AL30" i="61"/>
  <c r="AL30" i="81" s="1"/>
  <c r="AJ30" i="61"/>
  <c r="AJ13" i="61" s="1"/>
  <c r="AH30" i="61"/>
  <c r="AH30" i="81" s="1"/>
  <c r="AF30" i="61"/>
  <c r="AF30" i="81" s="1"/>
  <c r="AD30" i="61"/>
  <c r="AB30" i="61"/>
  <c r="AB30" i="81" s="1"/>
  <c r="Y30" i="61"/>
  <c r="Y30" i="81" s="1"/>
  <c r="W30" i="61"/>
  <c r="AQ30" i="61"/>
  <c r="BR23" i="61"/>
  <c r="BR23" i="81" s="1"/>
  <c r="BR20" i="61"/>
  <c r="BR20" i="81" s="1"/>
  <c r="BP14" i="81"/>
  <c r="BL14" i="81"/>
  <c r="BH14" i="81"/>
  <c r="BD14" i="81"/>
  <c r="AZ14" i="81"/>
  <c r="AV14" i="81"/>
  <c r="AR14" i="81"/>
  <c r="BQ30" i="61"/>
  <c r="BQ30" i="81" s="1"/>
  <c r="AL13" i="53"/>
  <c r="AH13" i="53"/>
  <c r="AF13" i="53"/>
  <c r="AB13" i="53"/>
  <c r="W13" i="53"/>
  <c r="AA30" i="53"/>
  <c r="AA13" i="53" s="1"/>
  <c r="X30" i="53"/>
  <c r="X30" i="81" s="1"/>
  <c r="BQ7" i="61"/>
  <c r="BQ7" i="81" s="1"/>
  <c r="AP7" i="61"/>
  <c r="AP7" i="81" s="1"/>
  <c r="AK7" i="61"/>
  <c r="AK7" i="81" s="1"/>
  <c r="AI7" i="61"/>
  <c r="AG7" i="61"/>
  <c r="AE7" i="61"/>
  <c r="AC7" i="61"/>
  <c r="AC7" i="81" s="1"/>
  <c r="AA7" i="61"/>
  <c r="X7" i="61"/>
  <c r="AK7" i="53"/>
  <c r="AI7" i="53"/>
  <c r="AG7" i="53"/>
  <c r="AE7" i="53"/>
  <c r="AC7" i="53"/>
  <c r="AA7" i="53"/>
  <c r="X7" i="53"/>
  <c r="AG13" i="61"/>
  <c r="AG13" i="81" s="1"/>
  <c r="X13" i="61"/>
  <c r="AI13" i="53"/>
  <c r="AG13" i="53"/>
  <c r="AE13" i="53"/>
  <c r="AC13" i="53"/>
  <c r="AL232" i="61"/>
  <c r="AJ232" i="61"/>
  <c r="AH232" i="61"/>
  <c r="AF232" i="61"/>
  <c r="AD232" i="61"/>
  <c r="AB232" i="61"/>
  <c r="Y232" i="61"/>
  <c r="W232" i="61"/>
  <c r="AL232" i="53"/>
  <c r="AJ232" i="53"/>
  <c r="AJ188" i="53" s="1"/>
  <c r="AH232" i="53"/>
  <c r="AF232" i="53"/>
  <c r="AF188" i="53" s="1"/>
  <c r="AD232" i="53"/>
  <c r="AD188" i="53" s="1"/>
  <c r="AD300" i="53" s="1"/>
  <c r="AD301" i="53" s="1"/>
  <c r="AB232" i="53"/>
  <c r="Y232" i="53"/>
  <c r="W232" i="53"/>
  <c r="BO188" i="53"/>
  <c r="BM188" i="53"/>
  <c r="BG188" i="53"/>
  <c r="AY188" i="53"/>
  <c r="AW188" i="53"/>
  <c r="AS188" i="53"/>
  <c r="AQ30" i="53"/>
  <c r="BO7" i="61"/>
  <c r="BM7" i="61"/>
  <c r="BK7" i="61"/>
  <c r="BI7" i="61"/>
  <c r="BG7" i="61"/>
  <c r="BE7" i="61"/>
  <c r="BC7" i="61"/>
  <c r="BA7" i="61"/>
  <c r="AY7" i="61"/>
  <c r="AW7" i="61"/>
  <c r="AU7" i="61"/>
  <c r="AS7" i="61"/>
  <c r="BO7" i="53"/>
  <c r="BM7" i="53"/>
  <c r="BK7" i="53"/>
  <c r="BI7" i="53"/>
  <c r="BG7" i="53"/>
  <c r="BE7" i="53"/>
  <c r="BC7" i="53"/>
  <c r="BA7" i="53"/>
  <c r="AY7" i="53"/>
  <c r="AW7" i="53"/>
  <c r="AU7" i="53"/>
  <c r="AS7" i="53"/>
  <c r="BR173" i="61"/>
  <c r="BR173" i="53"/>
  <c r="BQ232" i="61"/>
  <c r="BQ232" i="53"/>
  <c r="BQ188" i="53" s="1"/>
  <c r="BR7" i="53"/>
  <c r="BR8" i="61"/>
  <c r="CJ9" i="53"/>
  <c r="AP232" i="61"/>
  <c r="AP232" i="53"/>
  <c r="BR244" i="61"/>
  <c r="BR30" i="53"/>
  <c r="BR244" i="53"/>
  <c r="BP7" i="61"/>
  <c r="BP7" i="81" s="1"/>
  <c r="BL7" i="61"/>
  <c r="BL7" i="81" s="1"/>
  <c r="BH7" i="61"/>
  <c r="BH7" i="81" s="1"/>
  <c r="BD7" i="61"/>
  <c r="BD7" i="81" s="1"/>
  <c r="AZ7" i="61"/>
  <c r="AZ7" i="81" s="1"/>
  <c r="AV7" i="61"/>
  <c r="AV7" i="81" s="1"/>
  <c r="AR7" i="61"/>
  <c r="AR7" i="81" s="1"/>
  <c r="BO30" i="61"/>
  <c r="BK30" i="61"/>
  <c r="BG30" i="61"/>
  <c r="BC30" i="61"/>
  <c r="AY30" i="61"/>
  <c r="AU30" i="61"/>
  <c r="BM30" i="53"/>
  <c r="BM13" i="53" s="1"/>
  <c r="BI30" i="53"/>
  <c r="BI13" i="53" s="1"/>
  <c r="BE30" i="53"/>
  <c r="BE13" i="53" s="1"/>
  <c r="BA30" i="53"/>
  <c r="BA13" i="53" s="1"/>
  <c r="AW30" i="53"/>
  <c r="AW13" i="53" s="1"/>
  <c r="AW300" i="53" s="1"/>
  <c r="AW301" i="53" s="1"/>
  <c r="AS30" i="53"/>
  <c r="AS13" i="53" s="1"/>
  <c r="BM30" i="61"/>
  <c r="BI30" i="61"/>
  <c r="BE30" i="61"/>
  <c r="BA30" i="61"/>
  <c r="AW30" i="61"/>
  <c r="AS30" i="61"/>
  <c r="BO30" i="53"/>
  <c r="BO13" i="53" s="1"/>
  <c r="BK30" i="53"/>
  <c r="BK13" i="53" s="1"/>
  <c r="BG30" i="53"/>
  <c r="BG13" i="53" s="1"/>
  <c r="BC30" i="53"/>
  <c r="BC13" i="53" s="1"/>
  <c r="AY30" i="53"/>
  <c r="AY13" i="53" s="1"/>
  <c r="AU30" i="53"/>
  <c r="AU13" i="53" s="1"/>
  <c r="BR164" i="61"/>
  <c r="BR164" i="81" s="1"/>
  <c r="BR164" i="53"/>
  <c r="AQ232" i="61"/>
  <c r="AQ232" i="53"/>
  <c r="AQ188" i="53" s="1"/>
  <c r="AP30" i="61"/>
  <c r="BR166" i="61"/>
  <c r="BR166" i="53"/>
  <c r="AP30" i="53"/>
  <c r="AK188" i="53"/>
  <c r="AG188" i="53"/>
  <c r="AC188" i="53"/>
  <c r="X188" i="53"/>
  <c r="BN13" i="53"/>
  <c r="BN300" i="53" s="1"/>
  <c r="BN301" i="53" s="1"/>
  <c r="BJ13" i="53"/>
  <c r="BJ300" i="53" s="1"/>
  <c r="BJ301" i="53" s="1"/>
  <c r="BF13" i="53"/>
  <c r="BB13" i="53"/>
  <c r="BB300" i="53" s="1"/>
  <c r="BB301" i="53" s="1"/>
  <c r="AX13" i="53"/>
  <c r="AX300" i="53" s="1"/>
  <c r="AX301" i="53" s="1"/>
  <c r="AT13" i="53"/>
  <c r="AL188" i="53"/>
  <c r="AL300" i="53" s="1"/>
  <c r="AL301" i="53" s="1"/>
  <c r="AH188" i="53"/>
  <c r="Y188" i="53"/>
  <c r="Y300" i="53" s="1"/>
  <c r="Y301" i="53" s="1"/>
  <c r="BR248" i="61"/>
  <c r="AE188" i="53"/>
  <c r="AE300" i="53" s="1"/>
  <c r="AE301" i="53" s="1"/>
  <c r="AA188" i="53"/>
  <c r="AP188" i="53"/>
  <c r="AB188" i="53"/>
  <c r="AB300" i="53" s="1"/>
  <c r="AB301" i="53" s="1"/>
  <c r="W188" i="53"/>
  <c r="W300" i="53" s="1"/>
  <c r="W301" i="53" s="1"/>
  <c r="BR113" i="53"/>
  <c r="BR248" i="53"/>
  <c r="BR189" i="61"/>
  <c r="BR189" i="53"/>
  <c r="BR113" i="61"/>
  <c r="BR248" i="81" l="1"/>
  <c r="AU300" i="53"/>
  <c r="AU301" i="53" s="1"/>
  <c r="BI300" i="53"/>
  <c r="BI301" i="53" s="1"/>
  <c r="AG300" i="53"/>
  <c r="AG301" i="53" s="1"/>
  <c r="BM300" i="53"/>
  <c r="BM301" i="53" s="1"/>
  <c r="BR244" i="81"/>
  <c r="AF300" i="53"/>
  <c r="AF301" i="53" s="1"/>
  <c r="X13" i="53"/>
  <c r="X300" i="53" s="1"/>
  <c r="X301" i="53" s="1"/>
  <c r="AA300" i="53"/>
  <c r="AA301" i="53" s="1"/>
  <c r="AB7" i="81"/>
  <c r="AI300" i="53"/>
  <c r="AI301" i="53" s="1"/>
  <c r="BR232" i="53"/>
  <c r="BR113" i="81"/>
  <c r="X13" i="81"/>
  <c r="AC300" i="53"/>
  <c r="AC301" i="53" s="1"/>
  <c r="AE7" i="81"/>
  <c r="W30" i="81"/>
  <c r="AS232" i="81"/>
  <c r="BI232" i="81"/>
  <c r="BG232" i="81"/>
  <c r="AS300" i="53"/>
  <c r="AS301" i="53" s="1"/>
  <c r="AS7" i="81"/>
  <c r="AL232" i="81"/>
  <c r="AJ13" i="81"/>
  <c r="BR189" i="81"/>
  <c r="BR166" i="81"/>
  <c r="BO300" i="53"/>
  <c r="BO301" i="53" s="1"/>
  <c r="BQ232" i="81"/>
  <c r="BC7" i="81"/>
  <c r="W232" i="81"/>
  <c r="AP30" i="81"/>
  <c r="AQ232" i="81"/>
  <c r="BC300" i="53"/>
  <c r="BC301" i="53" s="1"/>
  <c r="BA300" i="53"/>
  <c r="BA301" i="53" s="1"/>
  <c r="AW7" i="81"/>
  <c r="BE7" i="81"/>
  <c r="BM7" i="81"/>
  <c r="Y232" i="81"/>
  <c r="AH232" i="81"/>
  <c r="AK13" i="81"/>
  <c r="X7" i="81"/>
  <c r="AG7" i="81"/>
  <c r="AJ30" i="81"/>
  <c r="BA232" i="81"/>
  <c r="AK30" i="81"/>
  <c r="BA7" i="81"/>
  <c r="BI7" i="81"/>
  <c r="AD232" i="81"/>
  <c r="AA30" i="81"/>
  <c r="AK300" i="53"/>
  <c r="AK301" i="53" s="1"/>
  <c r="AY300" i="53"/>
  <c r="AY301" i="53" s="1"/>
  <c r="AU7" i="81"/>
  <c r="BK7" i="81"/>
  <c r="AF232" i="81"/>
  <c r="BD30" i="81"/>
  <c r="AI232" i="81"/>
  <c r="AJ300" i="53"/>
  <c r="AJ301" i="53" s="1"/>
  <c r="AH300" i="53"/>
  <c r="AH301" i="53" s="1"/>
  <c r="BF300" i="53"/>
  <c r="BF301" i="53" s="1"/>
  <c r="BR30" i="61"/>
  <c r="BR30" i="81" s="1"/>
  <c r="BG300" i="53"/>
  <c r="BG301" i="53" s="1"/>
  <c r="BE300" i="53"/>
  <c r="BE301" i="53" s="1"/>
  <c r="AP232" i="81"/>
  <c r="BR173" i="81"/>
  <c r="AY7" i="81"/>
  <c r="BG7" i="81"/>
  <c r="BO7" i="81"/>
  <c r="AB232" i="81"/>
  <c r="AJ232" i="81"/>
  <c r="AA7" i="81"/>
  <c r="AI7" i="81"/>
  <c r="AQ30" i="81"/>
  <c r="AD30" i="81"/>
  <c r="BR31" i="81"/>
  <c r="BE232" i="81"/>
  <c r="AU232" i="81"/>
  <c r="W7" i="81"/>
  <c r="AJ7" i="81"/>
  <c r="CJ9" i="81"/>
  <c r="BQ188" i="61"/>
  <c r="BQ188" i="81" s="1"/>
  <c r="BP188" i="61"/>
  <c r="BP188" i="81" s="1"/>
  <c r="BR7" i="61"/>
  <c r="BR7" i="81" s="1"/>
  <c r="BR8" i="81"/>
  <c r="AJ188" i="61"/>
  <c r="AJ188" i="81" s="1"/>
  <c r="BB13" i="61"/>
  <c r="AW188" i="61"/>
  <c r="AW188" i="81" s="1"/>
  <c r="AC13" i="61"/>
  <c r="AC13" i="81" s="1"/>
  <c r="BM188" i="61"/>
  <c r="BM188" i="81" s="1"/>
  <c r="BG188" i="61"/>
  <c r="BG188" i="81" s="1"/>
  <c r="AE188" i="61"/>
  <c r="AE188" i="81" s="1"/>
  <c r="AZ188" i="61"/>
  <c r="AZ188" i="81" s="1"/>
  <c r="AG188" i="61"/>
  <c r="AG188" i="81" s="1"/>
  <c r="AR188" i="61"/>
  <c r="AR188" i="81" s="1"/>
  <c r="BH188" i="61"/>
  <c r="BH188" i="81" s="1"/>
  <c r="AB188" i="61"/>
  <c r="AB188" i="81" s="1"/>
  <c r="X188" i="61"/>
  <c r="X188" i="81" s="1"/>
  <c r="AU188" i="61"/>
  <c r="AU188" i="81" s="1"/>
  <c r="BE188" i="61"/>
  <c r="BE188" i="81" s="1"/>
  <c r="BK188" i="61"/>
  <c r="BK188" i="81" s="1"/>
  <c r="BO188" i="61"/>
  <c r="BO188" i="81" s="1"/>
  <c r="AV188" i="61"/>
  <c r="AV188" i="81" s="1"/>
  <c r="BD188" i="61"/>
  <c r="BD188" i="81" s="1"/>
  <c r="BL188" i="61"/>
  <c r="BL188" i="81" s="1"/>
  <c r="AY188" i="61"/>
  <c r="AY188" i="81" s="1"/>
  <c r="Y188" i="61"/>
  <c r="Y188" i="81" s="1"/>
  <c r="BC188" i="61"/>
  <c r="BC188" i="81" s="1"/>
  <c r="AQ188" i="61"/>
  <c r="AQ188" i="81" s="1"/>
  <c r="AH188" i="61"/>
  <c r="AH188" i="81" s="1"/>
  <c r="AD188" i="61"/>
  <c r="AD188" i="81" s="1"/>
  <c r="AL188" i="61"/>
  <c r="AL188" i="81" s="1"/>
  <c r="AP188" i="61"/>
  <c r="AP188" i="81" s="1"/>
  <c r="AS188" i="61"/>
  <c r="AS188" i="81" s="1"/>
  <c r="BA188" i="61"/>
  <c r="BA188" i="81" s="1"/>
  <c r="BI188" i="61"/>
  <c r="BI188" i="81" s="1"/>
  <c r="BR232" i="61"/>
  <c r="BR232" i="81" s="1"/>
  <c r="W188" i="61"/>
  <c r="W188" i="81" s="1"/>
  <c r="AF188" i="61"/>
  <c r="AF188" i="81" s="1"/>
  <c r="AA188" i="61"/>
  <c r="AA188" i="81" s="1"/>
  <c r="AI188" i="61"/>
  <c r="AI188" i="81" s="1"/>
  <c r="AC188" i="61"/>
  <c r="AC188" i="81" s="1"/>
  <c r="AK188" i="61"/>
  <c r="AK188" i="81" s="1"/>
  <c r="AT188" i="61"/>
  <c r="AT188" i="81" s="1"/>
  <c r="AX188" i="61"/>
  <c r="AX188" i="81" s="1"/>
  <c r="BB188" i="61"/>
  <c r="BB188" i="81" s="1"/>
  <c r="BF188" i="61"/>
  <c r="BF188" i="81" s="1"/>
  <c r="BJ188" i="61"/>
  <c r="BJ188" i="81" s="1"/>
  <c r="BN188" i="61"/>
  <c r="BN188" i="81" s="1"/>
  <c r="AI13" i="61"/>
  <c r="AI13" i="81" s="1"/>
  <c r="AB13" i="61"/>
  <c r="AB13" i="81" s="1"/>
  <c r="AA13" i="61"/>
  <c r="AA13" i="81" s="1"/>
  <c r="W13" i="61"/>
  <c r="W13" i="81" s="1"/>
  <c r="AF13" i="61"/>
  <c r="AF13" i="81" s="1"/>
  <c r="AT13" i="61"/>
  <c r="AT13" i="81" s="1"/>
  <c r="BJ13" i="61"/>
  <c r="Y13" i="61"/>
  <c r="Y13" i="81" s="1"/>
  <c r="AD13" i="61"/>
  <c r="AD13" i="81" s="1"/>
  <c r="AH13" i="61"/>
  <c r="AH13" i="81" s="1"/>
  <c r="AL13" i="61"/>
  <c r="AL13" i="81" s="1"/>
  <c r="AX13" i="61"/>
  <c r="AX13" i="81" s="1"/>
  <c r="BF13" i="61"/>
  <c r="BN13" i="61"/>
  <c r="AE13" i="61"/>
  <c r="AE13" i="81" s="1"/>
  <c r="AQ13" i="61"/>
  <c r="AR13" i="61"/>
  <c r="AR13" i="81" s="1"/>
  <c r="AV13" i="61"/>
  <c r="AV13" i="81" s="1"/>
  <c r="AZ13" i="61"/>
  <c r="AZ13" i="81" s="1"/>
  <c r="BD13" i="61"/>
  <c r="BD13" i="81" s="1"/>
  <c r="BH13" i="61"/>
  <c r="BH13" i="81" s="1"/>
  <c r="BL13" i="61"/>
  <c r="BP13" i="61"/>
  <c r="BP13" i="81" s="1"/>
  <c r="AW13" i="61"/>
  <c r="AW300" i="61" s="1"/>
  <c r="AW300" i="81" s="1"/>
  <c r="AW30" i="81"/>
  <c r="BE13" i="61"/>
  <c r="BE30" i="81"/>
  <c r="BM13" i="61"/>
  <c r="BM13" i="81" s="1"/>
  <c r="BM30" i="81"/>
  <c r="AY13" i="61"/>
  <c r="AY13" i="81" s="1"/>
  <c r="AY30" i="81"/>
  <c r="BG13" i="61"/>
  <c r="BG13" i="81" s="1"/>
  <c r="BG30" i="81"/>
  <c r="BO13" i="61"/>
  <c r="BO13" i="81" s="1"/>
  <c r="BO30" i="81"/>
  <c r="AS13" i="61"/>
  <c r="AS30" i="81"/>
  <c r="BA13" i="61"/>
  <c r="BA30" i="81"/>
  <c r="BI13" i="61"/>
  <c r="BI30" i="81"/>
  <c r="AU13" i="61"/>
  <c r="AU30" i="81"/>
  <c r="BC13" i="61"/>
  <c r="BC30" i="81"/>
  <c r="BK13" i="61"/>
  <c r="BK13" i="81" s="1"/>
  <c r="BK30" i="81"/>
  <c r="AJ300" i="61"/>
  <c r="X300" i="61"/>
  <c r="X301" i="61" s="1"/>
  <c r="BB13" i="81"/>
  <c r="BJ13" i="81"/>
  <c r="BR188" i="53"/>
  <c r="AT300" i="53"/>
  <c r="X301" i="81" l="1"/>
  <c r="AJ300" i="81"/>
  <c r="AG300" i="61"/>
  <c r="AG300" i="81" s="1"/>
  <c r="BF300" i="61"/>
  <c r="BF300" i="81" s="1"/>
  <c r="BE300" i="61"/>
  <c r="BE300" i="81" s="1"/>
  <c r="BB300" i="61"/>
  <c r="BB301" i="61" s="1"/>
  <c r="BB301" i="81" s="1"/>
  <c r="BC300" i="61"/>
  <c r="BC300" i="81" s="1"/>
  <c r="BI300" i="61"/>
  <c r="BI300" i="81" s="1"/>
  <c r="AS300" i="61"/>
  <c r="AS301" i="61" s="1"/>
  <c r="AS301" i="81" s="1"/>
  <c r="BJ300" i="61"/>
  <c r="BJ301" i="61" s="1"/>
  <c r="BJ301" i="81" s="1"/>
  <c r="AI300" i="61"/>
  <c r="AI300" i="81" s="1"/>
  <c r="BA300" i="61"/>
  <c r="BA300" i="81" s="1"/>
  <c r="BN300" i="61"/>
  <c r="BN301" i="61" s="1"/>
  <c r="BN301" i="81" s="1"/>
  <c r="AK300" i="61"/>
  <c r="AK300" i="81" s="1"/>
  <c r="BR188" i="61"/>
  <c r="BR188" i="81" s="1"/>
  <c r="AC300" i="61"/>
  <c r="AC300" i="81" s="1"/>
  <c r="BA13" i="81"/>
  <c r="AW13" i="81"/>
  <c r="BG300" i="61"/>
  <c r="BG301" i="61" s="1"/>
  <c r="BG301" i="81" s="1"/>
  <c r="BC13" i="81"/>
  <c r="AX300" i="61"/>
  <c r="AX300" i="81" s="1"/>
  <c r="AK301" i="61"/>
  <c r="AK301" i="81" s="1"/>
  <c r="AA300" i="61"/>
  <c r="AA300" i="81" s="1"/>
  <c r="AB300" i="61"/>
  <c r="AF300" i="61"/>
  <c r="AF301" i="61" s="1"/>
  <c r="AF301" i="81" s="1"/>
  <c r="BI13" i="81"/>
  <c r="AS13" i="81"/>
  <c r="BE13" i="81"/>
  <c r="BN13" i="81"/>
  <c r="BM300" i="61"/>
  <c r="BM300" i="81" s="1"/>
  <c r="AL300" i="61"/>
  <c r="AL301" i="61" s="1"/>
  <c r="AL301" i="81" s="1"/>
  <c r="AZ300" i="61"/>
  <c r="AZ300" i="81" s="1"/>
  <c r="W300" i="61"/>
  <c r="Y300" i="61"/>
  <c r="BP300" i="61"/>
  <c r="BP301" i="61" s="1"/>
  <c r="BP301" i="81" s="1"/>
  <c r="BF13" i="81"/>
  <c r="AD300" i="61"/>
  <c r="BI301" i="61"/>
  <c r="BI301" i="81" s="1"/>
  <c r="AT300" i="61"/>
  <c r="AT300" i="81" s="1"/>
  <c r="BO300" i="61"/>
  <c r="BO300" i="81" s="1"/>
  <c r="AY300" i="61"/>
  <c r="AY301" i="61" s="1"/>
  <c r="AY301" i="81" s="1"/>
  <c r="X300" i="81"/>
  <c r="BD300" i="61"/>
  <c r="BD301" i="61" s="1"/>
  <c r="BD301" i="81" s="1"/>
  <c r="AV300" i="61"/>
  <c r="AV301" i="61" s="1"/>
  <c r="AV301" i="81" s="1"/>
  <c r="BK300" i="61"/>
  <c r="AH300" i="61"/>
  <c r="BL13" i="81"/>
  <c r="BL300" i="61"/>
  <c r="BH300" i="61"/>
  <c r="BH301" i="61" s="1"/>
  <c r="BH301" i="81" s="1"/>
  <c r="AR300" i="61"/>
  <c r="AR300" i="81" s="1"/>
  <c r="AE300" i="61"/>
  <c r="AJ301" i="61"/>
  <c r="AJ301" i="81" s="1"/>
  <c r="AU13" i="81"/>
  <c r="AU300" i="61"/>
  <c r="BD300" i="81"/>
  <c r="AW301" i="61"/>
  <c r="AW301" i="81" s="1"/>
  <c r="AT301" i="53"/>
  <c r="AS300" i="81" l="1"/>
  <c r="BC301" i="61"/>
  <c r="BC301" i="81" s="1"/>
  <c r="AG301" i="61"/>
  <c r="AG301" i="81" s="1"/>
  <c r="AI301" i="61"/>
  <c r="AI301" i="81" s="1"/>
  <c r="BA301" i="61"/>
  <c r="BA301" i="81" s="1"/>
  <c r="BF301" i="61"/>
  <c r="BF301" i="81" s="1"/>
  <c r="BE301" i="61"/>
  <c r="BE301" i="81" s="1"/>
  <c r="BB300" i="81"/>
  <c r="BN300" i="81"/>
  <c r="BP300" i="81"/>
  <c r="BJ300" i="81"/>
  <c r="AC301" i="61"/>
  <c r="AC301" i="81" s="1"/>
  <c r="BG300" i="81"/>
  <c r="AV300" i="81"/>
  <c r="AR301" i="61"/>
  <c r="AR301" i="81" s="1"/>
  <c r="AA301" i="61"/>
  <c r="AA301" i="81" s="1"/>
  <c r="AX301" i="61"/>
  <c r="AX301" i="81" s="1"/>
  <c r="AT301" i="61"/>
  <c r="AT301" i="81" s="1"/>
  <c r="AY300" i="81"/>
  <c r="AF300" i="81"/>
  <c r="AL300" i="81"/>
  <c r="AB301" i="61"/>
  <c r="AB301" i="81" s="1"/>
  <c r="AB300" i="81"/>
  <c r="AZ301" i="61"/>
  <c r="AZ301" i="81" s="1"/>
  <c r="BM301" i="61"/>
  <c r="BM301" i="81" s="1"/>
  <c r="Y300" i="81"/>
  <c r="Y301" i="61"/>
  <c r="Y301" i="81" s="1"/>
  <c r="W300" i="81"/>
  <c r="W301" i="61"/>
  <c r="W301" i="81" s="1"/>
  <c r="BO301" i="61"/>
  <c r="BO301" i="81" s="1"/>
  <c r="BH300" i="81"/>
  <c r="AD301" i="61"/>
  <c r="AD301" i="81" s="1"/>
  <c r="AD300" i="81"/>
  <c r="AH300" i="81"/>
  <c r="AH301" i="61"/>
  <c r="AH301" i="81" s="1"/>
  <c r="BK301" i="61"/>
  <c r="BK301" i="81" s="1"/>
  <c r="BK300" i="81"/>
  <c r="BL301" i="61"/>
  <c r="BL301" i="81" s="1"/>
  <c r="BL300" i="81"/>
  <c r="AE301" i="61"/>
  <c r="AE301" i="81" s="1"/>
  <c r="AE300" i="81"/>
  <c r="AU300" i="81"/>
  <c r="AU301" i="61"/>
  <c r="AU301" i="81" s="1"/>
  <c r="Q155" i="53"/>
  <c r="Q155" i="61"/>
  <c r="CL155" i="61" s="1"/>
  <c r="Q132" i="53"/>
  <c r="Q132" i="61"/>
  <c r="CL132" i="61" s="1"/>
  <c r="Q94" i="53"/>
  <c r="Q94" i="61"/>
  <c r="CL94" i="61" s="1"/>
  <c r="CL94" i="53" l="1"/>
  <c r="Q94" i="81"/>
  <c r="CL94" i="81" s="1"/>
  <c r="CL155" i="53"/>
  <c r="Q155" i="81"/>
  <c r="CL155" i="81" s="1"/>
  <c r="CL132" i="53"/>
  <c r="Q132" i="81"/>
  <c r="CL132" i="81" s="1"/>
  <c r="Q106" i="53"/>
  <c r="Q106" i="61"/>
  <c r="CL106" i="61" s="1"/>
  <c r="Q96" i="53"/>
  <c r="Q96" i="61"/>
  <c r="CL96" i="61" s="1"/>
  <c r="Q111" i="53"/>
  <c r="Q111" i="61"/>
  <c r="CL111" i="61" s="1"/>
  <c r="CL96" i="53" l="1"/>
  <c r="Q96" i="81"/>
  <c r="CL96" i="81" s="1"/>
  <c r="CL111" i="53"/>
  <c r="Q111" i="81"/>
  <c r="CL111" i="81" s="1"/>
  <c r="CL106" i="53"/>
  <c r="Q106" i="81"/>
  <c r="CL106" i="81" s="1"/>
  <c r="G230" i="61"/>
  <c r="CL230" i="61" s="1"/>
  <c r="G230" i="53"/>
  <c r="G212" i="61"/>
  <c r="CL212" i="61" s="1"/>
  <c r="G212" i="53"/>
  <c r="G211" i="61"/>
  <c r="CL211" i="61" s="1"/>
  <c r="G211" i="53"/>
  <c r="G209" i="61"/>
  <c r="CL209" i="61" s="1"/>
  <c r="G209" i="53"/>
  <c r="G207" i="61"/>
  <c r="CL207" i="61" s="1"/>
  <c r="G207" i="53"/>
  <c r="G205" i="61"/>
  <c r="CL205" i="61" s="1"/>
  <c r="G205" i="53"/>
  <c r="G202" i="61"/>
  <c r="CL202" i="61" s="1"/>
  <c r="G202" i="53"/>
  <c r="G201" i="61"/>
  <c r="CL201" i="61" s="1"/>
  <c r="G201" i="53"/>
  <c r="G192" i="61"/>
  <c r="CL192" i="61" s="1"/>
  <c r="G192" i="53"/>
  <c r="G234" i="61"/>
  <c r="CL234" i="61" s="1"/>
  <c r="G234" i="53"/>
  <c r="G252" i="61"/>
  <c r="CL252" i="61" s="1"/>
  <c r="G252" i="53"/>
  <c r="CL252" i="53" l="1"/>
  <c r="G252" i="81"/>
  <c r="CL252" i="81" s="1"/>
  <c r="CL202" i="53"/>
  <c r="G202" i="81"/>
  <c r="CL202" i="81" s="1"/>
  <c r="CL207" i="53"/>
  <c r="G207" i="81"/>
  <c r="CL207" i="81" s="1"/>
  <c r="CL211" i="53"/>
  <c r="G211" i="81"/>
  <c r="CL211" i="81" s="1"/>
  <c r="CL230" i="53"/>
  <c r="G230" i="81"/>
  <c r="CL230" i="81" s="1"/>
  <c r="CL192" i="53"/>
  <c r="G192" i="81"/>
  <c r="CL192" i="81" s="1"/>
  <c r="CL234" i="53"/>
  <c r="G234" i="81"/>
  <c r="CL234" i="81" s="1"/>
  <c r="CL201" i="53"/>
  <c r="G201" i="81"/>
  <c r="CL201" i="81" s="1"/>
  <c r="CL205" i="53"/>
  <c r="G205" i="81"/>
  <c r="CL205" i="81" s="1"/>
  <c r="CL209" i="53"/>
  <c r="G209" i="81"/>
  <c r="CL209" i="81" s="1"/>
  <c r="CL212" i="53"/>
  <c r="G212" i="81"/>
  <c r="CL212" i="81" s="1"/>
  <c r="AO205" i="53"/>
  <c r="CJ205" i="53" s="1"/>
  <c r="AO298" i="53"/>
  <c r="CJ298" i="53" s="1"/>
  <c r="AO297" i="53"/>
  <c r="CJ297" i="53" s="1"/>
  <c r="AO296" i="53"/>
  <c r="CJ296" i="53" s="1"/>
  <c r="AO298" i="61"/>
  <c r="AO297" i="61"/>
  <c r="AO296" i="61"/>
  <c r="AO293" i="53"/>
  <c r="CJ293" i="53" s="1"/>
  <c r="AO292" i="53"/>
  <c r="CJ292" i="53" s="1"/>
  <c r="AO290" i="53"/>
  <c r="CJ290" i="53" s="1"/>
  <c r="AO289" i="53"/>
  <c r="CJ289" i="53" s="1"/>
  <c r="AO286" i="53"/>
  <c r="CJ286" i="53" s="1"/>
  <c r="AO285" i="53"/>
  <c r="CJ285" i="53" s="1"/>
  <c r="AO284" i="53"/>
  <c r="CJ284" i="53" s="1"/>
  <c r="AO283" i="53"/>
  <c r="CJ283" i="53" s="1"/>
  <c r="AO281" i="53"/>
  <c r="CJ281" i="53" s="1"/>
  <c r="AO280" i="53"/>
  <c r="CJ280" i="53" s="1"/>
  <c r="AO279" i="53"/>
  <c r="CJ279" i="53" s="1"/>
  <c r="AO278" i="53"/>
  <c r="CJ278" i="53" s="1"/>
  <c r="AO277" i="53"/>
  <c r="CJ277" i="53" s="1"/>
  <c r="AO276" i="53"/>
  <c r="CJ276" i="53" s="1"/>
  <c r="AO275" i="53"/>
  <c r="CJ275" i="53" s="1"/>
  <c r="AO274" i="53"/>
  <c r="CJ274" i="53" s="1"/>
  <c r="AO272" i="53"/>
  <c r="CJ272" i="53" s="1"/>
  <c r="AO271" i="53"/>
  <c r="CJ271" i="53" s="1"/>
  <c r="AO270" i="53"/>
  <c r="CJ270" i="53" s="1"/>
  <c r="AO269" i="53"/>
  <c r="CJ269" i="53" s="1"/>
  <c r="AO268" i="53"/>
  <c r="CJ268" i="53" s="1"/>
  <c r="AO267" i="53"/>
  <c r="CJ267" i="53" s="1"/>
  <c r="AO266" i="53"/>
  <c r="CJ266" i="53" s="1"/>
  <c r="AO265" i="53"/>
  <c r="CJ265" i="53" s="1"/>
  <c r="AO263" i="53"/>
  <c r="CJ263" i="53" s="1"/>
  <c r="AO262" i="53"/>
  <c r="CJ262" i="53" s="1"/>
  <c r="AO261" i="53"/>
  <c r="CJ261" i="53" s="1"/>
  <c r="AO260" i="53"/>
  <c r="CJ260" i="53" s="1"/>
  <c r="AO257" i="53"/>
  <c r="CJ257" i="53" s="1"/>
  <c r="AO256" i="53"/>
  <c r="CJ256" i="53" s="1"/>
  <c r="AO255" i="53"/>
  <c r="CJ255" i="53" s="1"/>
  <c r="AO254" i="53"/>
  <c r="CJ254" i="53" s="1"/>
  <c r="AO253" i="53"/>
  <c r="CJ253" i="53" s="1"/>
  <c r="AO251" i="53"/>
  <c r="CJ251" i="53" s="1"/>
  <c r="AO250" i="53"/>
  <c r="CJ250" i="53" s="1"/>
  <c r="AO249" i="53"/>
  <c r="CJ249" i="53" s="1"/>
  <c r="AO293" i="61"/>
  <c r="AO292" i="61"/>
  <c r="AO290" i="61"/>
  <c r="AO289" i="61"/>
  <c r="AO286" i="61"/>
  <c r="AO285" i="61"/>
  <c r="AO284" i="61"/>
  <c r="AO283" i="61"/>
  <c r="AO281" i="61"/>
  <c r="AO280" i="61"/>
  <c r="AO279" i="61"/>
  <c r="AO278" i="61"/>
  <c r="AO277" i="61"/>
  <c r="AO276" i="61"/>
  <c r="AO275" i="61"/>
  <c r="AO274" i="61"/>
  <c r="AO272" i="61"/>
  <c r="AO271" i="61"/>
  <c r="AO270" i="61"/>
  <c r="AO269" i="61"/>
  <c r="AO268" i="61"/>
  <c r="AO267" i="61"/>
  <c r="AO266" i="61"/>
  <c r="AO265" i="61"/>
  <c r="AO263" i="61"/>
  <c r="AO262" i="61"/>
  <c r="AO261" i="61"/>
  <c r="AO260" i="61"/>
  <c r="AO257" i="61"/>
  <c r="AO256" i="61"/>
  <c r="AO255" i="61"/>
  <c r="AO254" i="61"/>
  <c r="AO253" i="61"/>
  <c r="AO251" i="61"/>
  <c r="AO250" i="61"/>
  <c r="AO249" i="61"/>
  <c r="AO239" i="53"/>
  <c r="CJ239" i="53" s="1"/>
  <c r="AO239" i="61"/>
  <c r="AO237" i="53"/>
  <c r="CJ237" i="53" s="1"/>
  <c r="AO237" i="61"/>
  <c r="AO235" i="53"/>
  <c r="CJ235" i="53" s="1"/>
  <c r="AO235" i="61"/>
  <c r="AO231" i="53"/>
  <c r="CJ231" i="53" s="1"/>
  <c r="AO228" i="53"/>
  <c r="CJ228" i="53" s="1"/>
  <c r="AO227" i="53"/>
  <c r="CJ227" i="53" s="1"/>
  <c r="AO226" i="53"/>
  <c r="CJ226" i="53" s="1"/>
  <c r="AO225" i="53"/>
  <c r="CJ225" i="53" s="1"/>
  <c r="AO223" i="53"/>
  <c r="CJ223" i="53" s="1"/>
  <c r="AO222" i="53"/>
  <c r="CJ222" i="53" s="1"/>
  <c r="AO221" i="53"/>
  <c r="CJ221" i="53" s="1"/>
  <c r="AO220" i="53"/>
  <c r="CJ220" i="53" s="1"/>
  <c r="AO219" i="53"/>
  <c r="CJ219" i="53" s="1"/>
  <c r="AO218" i="53"/>
  <c r="CJ218" i="53" s="1"/>
  <c r="AO214" i="53"/>
  <c r="CJ214" i="53" s="1"/>
  <c r="AO213" i="53"/>
  <c r="CJ213" i="53" s="1"/>
  <c r="AO210" i="53"/>
  <c r="CJ210" i="53" s="1"/>
  <c r="AO206" i="53"/>
  <c r="CJ206" i="53" s="1"/>
  <c r="AO204" i="53"/>
  <c r="CJ204" i="53" s="1"/>
  <c r="AO200" i="53"/>
  <c r="CJ200" i="53" s="1"/>
  <c r="AO197" i="53"/>
  <c r="CJ197" i="53" s="1"/>
  <c r="AO196" i="53"/>
  <c r="CJ196" i="53" s="1"/>
  <c r="AO194" i="53"/>
  <c r="CJ194" i="53" s="1"/>
  <c r="AO191" i="53"/>
  <c r="CJ191" i="53" s="1"/>
  <c r="AO190" i="53"/>
  <c r="CJ190" i="53" s="1"/>
  <c r="AO231" i="61"/>
  <c r="AO228" i="61"/>
  <c r="AO227" i="61"/>
  <c r="AO226" i="61"/>
  <c r="AO225" i="61"/>
  <c r="AO223" i="61"/>
  <c r="AO222" i="61"/>
  <c r="AO221" i="61"/>
  <c r="AO220" i="61"/>
  <c r="AO219" i="61"/>
  <c r="AO218" i="61"/>
  <c r="AO214" i="61"/>
  <c r="AO213" i="61"/>
  <c r="AO210" i="61"/>
  <c r="AO206" i="61"/>
  <c r="AO204" i="61"/>
  <c r="AO200" i="61"/>
  <c r="AO197" i="61"/>
  <c r="AO196" i="61"/>
  <c r="AO194" i="61"/>
  <c r="AO191" i="61"/>
  <c r="AO190" i="61"/>
  <c r="AO180" i="53"/>
  <c r="CJ180" i="53" s="1"/>
  <c r="AO179" i="53"/>
  <c r="CJ179" i="53" s="1"/>
  <c r="AO178" i="53"/>
  <c r="CJ178" i="53" s="1"/>
  <c r="AO177" i="53"/>
  <c r="CJ177" i="53" s="1"/>
  <c r="AO176" i="53"/>
  <c r="CJ176" i="53" s="1"/>
  <c r="AO175" i="53"/>
  <c r="CJ175" i="53" s="1"/>
  <c r="AO174" i="53"/>
  <c r="CJ174" i="53" s="1"/>
  <c r="AO180" i="61"/>
  <c r="AO179" i="61"/>
  <c r="AO178" i="61"/>
  <c r="AO177" i="61"/>
  <c r="AO176" i="61"/>
  <c r="AO175" i="61"/>
  <c r="AO174" i="61"/>
  <c r="AO167" i="53"/>
  <c r="CJ167" i="53" s="1"/>
  <c r="AO167" i="61"/>
  <c r="AO165" i="53"/>
  <c r="CJ165" i="53" s="1"/>
  <c r="AO165" i="61"/>
  <c r="AO163" i="53"/>
  <c r="CJ163" i="53" s="1"/>
  <c r="AO161" i="53"/>
  <c r="CJ161" i="53" s="1"/>
  <c r="AO160" i="53"/>
  <c r="CJ160" i="53" s="1"/>
  <c r="AO159" i="53"/>
  <c r="CJ159" i="53" s="1"/>
  <c r="AO158" i="53"/>
  <c r="CJ158" i="53" s="1"/>
  <c r="AO156" i="53"/>
  <c r="CJ156" i="53" s="1"/>
  <c r="AO151" i="53"/>
  <c r="CJ151" i="53" s="1"/>
  <c r="AO147" i="53"/>
  <c r="CJ147" i="53" s="1"/>
  <c r="AO144" i="53"/>
  <c r="CJ144" i="53" s="1"/>
  <c r="AO142" i="53"/>
  <c r="CJ142" i="53" s="1"/>
  <c r="AO141" i="53"/>
  <c r="CJ141" i="53" s="1"/>
  <c r="AO140" i="53"/>
  <c r="CJ140" i="53" s="1"/>
  <c r="AO139" i="53"/>
  <c r="CJ139" i="53" s="1"/>
  <c r="AO138" i="53"/>
  <c r="CJ138" i="53" s="1"/>
  <c r="AO137" i="53"/>
  <c r="CJ137" i="53" s="1"/>
  <c r="AO136" i="53"/>
  <c r="CJ136" i="53" s="1"/>
  <c r="AO135" i="53"/>
  <c r="CJ135" i="53" s="1"/>
  <c r="AO133" i="53"/>
  <c r="CJ133" i="53" s="1"/>
  <c r="AO129" i="53"/>
  <c r="CJ129" i="53" s="1"/>
  <c r="AO127" i="53"/>
  <c r="CJ127" i="53" s="1"/>
  <c r="AO126" i="53"/>
  <c r="CJ126" i="53" s="1"/>
  <c r="AO122" i="53"/>
  <c r="CJ122" i="53" s="1"/>
  <c r="AO121" i="53"/>
  <c r="CJ121" i="53" s="1"/>
  <c r="AO120" i="53"/>
  <c r="CJ120" i="53" s="1"/>
  <c r="AO118" i="53"/>
  <c r="CJ118" i="53" s="1"/>
  <c r="AO116" i="53"/>
  <c r="CJ116" i="53" s="1"/>
  <c r="AO163" i="61"/>
  <c r="AO161" i="61"/>
  <c r="AO160" i="61"/>
  <c r="AO159" i="61"/>
  <c r="AO158" i="61"/>
  <c r="AO156" i="61"/>
  <c r="AO151" i="61"/>
  <c r="AO147" i="61"/>
  <c r="AO144" i="61"/>
  <c r="AO142" i="61"/>
  <c r="AO141" i="61"/>
  <c r="AO140" i="61"/>
  <c r="AO139" i="61"/>
  <c r="AO138" i="61"/>
  <c r="AO137" i="61"/>
  <c r="AO136" i="61"/>
  <c r="AO135" i="61"/>
  <c r="AO133" i="61"/>
  <c r="AO129" i="61"/>
  <c r="AO127" i="61"/>
  <c r="AO126" i="61"/>
  <c r="AO122" i="61"/>
  <c r="AO121" i="61"/>
  <c r="AO120" i="61"/>
  <c r="AO118" i="61"/>
  <c r="AO116" i="61"/>
  <c r="AO110" i="53"/>
  <c r="CJ110" i="53" s="1"/>
  <c r="AO105" i="53"/>
  <c r="CJ105" i="53" s="1"/>
  <c r="AO100" i="53"/>
  <c r="CJ100" i="53" s="1"/>
  <c r="AO99" i="53"/>
  <c r="CJ99" i="53" s="1"/>
  <c r="AO97" i="53"/>
  <c r="CJ97" i="53" s="1"/>
  <c r="AO82" i="53"/>
  <c r="CJ82" i="53" s="1"/>
  <c r="AO81" i="53"/>
  <c r="CJ81" i="53" s="1"/>
  <c r="AO80" i="53"/>
  <c r="CJ80" i="53" s="1"/>
  <c r="AO77" i="53"/>
  <c r="CJ77" i="53" s="1"/>
  <c r="AO75" i="53"/>
  <c r="CJ75" i="53" s="1"/>
  <c r="AO74" i="53"/>
  <c r="CJ74" i="53" s="1"/>
  <c r="AO73" i="53"/>
  <c r="CJ73" i="53" s="1"/>
  <c r="AO71" i="53"/>
  <c r="CJ71" i="53" s="1"/>
  <c r="AO70" i="53"/>
  <c r="CJ70" i="53" s="1"/>
  <c r="AO67" i="53"/>
  <c r="CJ67" i="53" s="1"/>
  <c r="AO66" i="53"/>
  <c r="CJ66" i="53" s="1"/>
  <c r="AO63" i="53"/>
  <c r="CJ63" i="53" s="1"/>
  <c r="AO62" i="53"/>
  <c r="CJ62" i="53" s="1"/>
  <c r="AO61" i="53"/>
  <c r="CJ61" i="53" s="1"/>
  <c r="AO60" i="53"/>
  <c r="CJ60" i="53" s="1"/>
  <c r="AO110" i="61"/>
  <c r="AO105" i="61"/>
  <c r="AO100" i="61"/>
  <c r="AO99" i="61"/>
  <c r="AO97" i="61"/>
  <c r="AO82" i="61"/>
  <c r="AO81" i="61"/>
  <c r="AO80" i="61"/>
  <c r="AO77" i="61"/>
  <c r="AO75" i="61"/>
  <c r="AO74" i="61"/>
  <c r="AO73" i="61"/>
  <c r="AO71" i="61"/>
  <c r="AO70" i="61"/>
  <c r="AO67" i="61"/>
  <c r="AO66" i="61"/>
  <c r="AO63" i="61"/>
  <c r="AO62" i="61"/>
  <c r="AO61" i="61"/>
  <c r="AO60" i="61"/>
  <c r="AO49" i="53"/>
  <c r="CJ49" i="53" s="1"/>
  <c r="AO49" i="61"/>
  <c r="AO43" i="53"/>
  <c r="CJ43" i="53" s="1"/>
  <c r="AO42" i="53"/>
  <c r="CJ42" i="53" s="1"/>
  <c r="AO40" i="53"/>
  <c r="CJ40" i="53" s="1"/>
  <c r="AO39" i="53"/>
  <c r="CJ39" i="53" s="1"/>
  <c r="AO38" i="53"/>
  <c r="CJ38" i="53" s="1"/>
  <c r="AO37" i="53"/>
  <c r="CJ37" i="53" s="1"/>
  <c r="AO36" i="53"/>
  <c r="CJ36" i="53" s="1"/>
  <c r="AO35" i="53"/>
  <c r="CJ35" i="53" s="1"/>
  <c r="AO34" i="53"/>
  <c r="CJ34" i="53" s="1"/>
  <c r="AO33" i="53"/>
  <c r="CJ33" i="53" s="1"/>
  <c r="AO43" i="61"/>
  <c r="AO42" i="61"/>
  <c r="AO40" i="61"/>
  <c r="AO39" i="61"/>
  <c r="AO38" i="61"/>
  <c r="AO37" i="61"/>
  <c r="AO36" i="61"/>
  <c r="AO35" i="61"/>
  <c r="AO34" i="61"/>
  <c r="AO33" i="61"/>
  <c r="AO27" i="53"/>
  <c r="CJ27" i="53" s="1"/>
  <c r="AO26" i="53"/>
  <c r="CJ26" i="53" s="1"/>
  <c r="AO25" i="53"/>
  <c r="CJ25" i="53" s="1"/>
  <c r="AO24" i="53"/>
  <c r="CJ24" i="53" s="1"/>
  <c r="AO27" i="61"/>
  <c r="AO26" i="61"/>
  <c r="AO25" i="61"/>
  <c r="AO24" i="61"/>
  <c r="AO22" i="53"/>
  <c r="CJ22" i="53" s="1"/>
  <c r="AO21" i="53"/>
  <c r="CJ21" i="53" s="1"/>
  <c r="AO22" i="61"/>
  <c r="AO21" i="61"/>
  <c r="AO19" i="53"/>
  <c r="CJ19" i="53" s="1"/>
  <c r="AO18" i="53"/>
  <c r="CJ18" i="53" s="1"/>
  <c r="AO17" i="53"/>
  <c r="CJ17" i="53" s="1"/>
  <c r="AO16" i="53"/>
  <c r="CJ16" i="53" s="1"/>
  <c r="AO15" i="53"/>
  <c r="CJ15" i="53" s="1"/>
  <c r="AO19" i="61"/>
  <c r="AO18" i="61"/>
  <c r="AO17" i="61"/>
  <c r="AO16" i="61"/>
  <c r="AO15" i="61"/>
  <c r="AO12" i="53"/>
  <c r="CJ12" i="53" s="1"/>
  <c r="AO11" i="53"/>
  <c r="AO12" i="61"/>
  <c r="AO11" i="61"/>
  <c r="G302" i="61"/>
  <c r="AO294" i="61"/>
  <c r="G291" i="61"/>
  <c r="G288" i="61"/>
  <c r="G287" i="61"/>
  <c r="G282" i="61"/>
  <c r="G273" i="61"/>
  <c r="G264" i="61"/>
  <c r="G259" i="61"/>
  <c r="G258" i="61"/>
  <c r="AO252" i="61"/>
  <c r="G247" i="61"/>
  <c r="G246" i="61"/>
  <c r="G245" i="61"/>
  <c r="G243" i="61"/>
  <c r="G242" i="61"/>
  <c r="G241" i="61"/>
  <c r="CL241" i="61" s="1"/>
  <c r="AO234" i="61"/>
  <c r="AO230" i="61"/>
  <c r="AO229" i="61"/>
  <c r="AO224" i="61"/>
  <c r="AO217" i="61"/>
  <c r="AO216" i="61"/>
  <c r="AO215" i="61"/>
  <c r="AO212" i="61"/>
  <c r="AO209" i="61"/>
  <c r="AO208" i="61"/>
  <c r="AO207" i="61"/>
  <c r="AO205" i="61"/>
  <c r="AO203" i="61"/>
  <c r="AO202" i="61"/>
  <c r="AO201" i="61"/>
  <c r="AO199" i="61"/>
  <c r="AO198" i="61"/>
  <c r="AO195" i="61"/>
  <c r="AO193" i="61"/>
  <c r="AO192" i="61"/>
  <c r="G162" i="61"/>
  <c r="AO157" i="61"/>
  <c r="AO155" i="61"/>
  <c r="AO153" i="61"/>
  <c r="AO152" i="61"/>
  <c r="G150" i="61"/>
  <c r="G149" i="61"/>
  <c r="G148" i="61"/>
  <c r="G146" i="61"/>
  <c r="G145" i="61"/>
  <c r="G143" i="61"/>
  <c r="G134" i="61"/>
  <c r="AO131" i="61"/>
  <c r="AO130" i="61"/>
  <c r="AO128" i="61"/>
  <c r="G125" i="61"/>
  <c r="G124" i="61"/>
  <c r="G123" i="61"/>
  <c r="AO119" i="61"/>
  <c r="G117" i="61"/>
  <c r="G115" i="61"/>
  <c r="AO114" i="61"/>
  <c r="G112" i="61"/>
  <c r="AO111" i="61"/>
  <c r="G109" i="61"/>
  <c r="G108" i="61"/>
  <c r="G107" i="61"/>
  <c r="AO106" i="61"/>
  <c r="G104" i="61"/>
  <c r="G103" i="61"/>
  <c r="G102" i="61"/>
  <c r="G101" i="61"/>
  <c r="G98" i="61"/>
  <c r="AO96" i="61"/>
  <c r="G95" i="61"/>
  <c r="AO94" i="61"/>
  <c r="G93" i="61"/>
  <c r="G92" i="61"/>
  <c r="G91" i="61"/>
  <c r="G90" i="61"/>
  <c r="G89" i="61"/>
  <c r="G88" i="61"/>
  <c r="G87" i="61"/>
  <c r="G86" i="61"/>
  <c r="G85" i="61"/>
  <c r="G83" i="61"/>
  <c r="G79" i="61"/>
  <c r="G78" i="61"/>
  <c r="G76" i="61"/>
  <c r="G72" i="61"/>
  <c r="G69" i="61"/>
  <c r="G68" i="61"/>
  <c r="G65" i="61"/>
  <c r="G64" i="61"/>
  <c r="G59" i="61"/>
  <c r="G58" i="61"/>
  <c r="G57" i="61"/>
  <c r="G55" i="61"/>
  <c r="G54" i="61"/>
  <c r="G53" i="61"/>
  <c r="G52" i="61"/>
  <c r="G51" i="61"/>
  <c r="G48" i="61"/>
  <c r="G47" i="61"/>
  <c r="G45" i="61"/>
  <c r="G41" i="61"/>
  <c r="AO32" i="61"/>
  <c r="G28" i="61"/>
  <c r="G302" i="53"/>
  <c r="AO294" i="53"/>
  <c r="CJ294" i="53" s="1"/>
  <c r="G291" i="53"/>
  <c r="G288" i="53"/>
  <c r="G287" i="53"/>
  <c r="G287" i="81" s="1"/>
  <c r="CL287" i="81" s="1"/>
  <c r="G282" i="53"/>
  <c r="G282" i="81" s="1"/>
  <c r="CL282" i="81" s="1"/>
  <c r="G273" i="53"/>
  <c r="G264" i="53"/>
  <c r="G259" i="53"/>
  <c r="G259" i="81" s="1"/>
  <c r="CL259" i="81" s="1"/>
  <c r="G258" i="53"/>
  <c r="G258" i="81" s="1"/>
  <c r="CL258" i="81" s="1"/>
  <c r="AO252" i="53"/>
  <c r="CJ252" i="53" s="1"/>
  <c r="G247" i="53"/>
  <c r="G246" i="53"/>
  <c r="G246" i="81" s="1"/>
  <c r="CL246" i="81" s="1"/>
  <c r="G245" i="53"/>
  <c r="G245" i="81" s="1"/>
  <c r="CL245" i="81" s="1"/>
  <c r="G243" i="53"/>
  <c r="G242" i="53"/>
  <c r="G241" i="53"/>
  <c r="AO234" i="53"/>
  <c r="AO230" i="53"/>
  <c r="CJ230" i="53" s="1"/>
  <c r="AO229" i="53"/>
  <c r="CJ229" i="53" s="1"/>
  <c r="AO224" i="53"/>
  <c r="CJ224" i="53" s="1"/>
  <c r="AO217" i="53"/>
  <c r="CJ217" i="53" s="1"/>
  <c r="AO216" i="53"/>
  <c r="CJ216" i="53" s="1"/>
  <c r="AO215" i="53"/>
  <c r="CJ215" i="53" s="1"/>
  <c r="AO212" i="53"/>
  <c r="CJ212" i="53" s="1"/>
  <c r="AO209" i="53"/>
  <c r="CJ209" i="53" s="1"/>
  <c r="AO208" i="53"/>
  <c r="CJ208" i="53" s="1"/>
  <c r="AO207" i="53"/>
  <c r="CJ207" i="53" s="1"/>
  <c r="AO203" i="53"/>
  <c r="CJ203" i="53" s="1"/>
  <c r="AO202" i="53"/>
  <c r="CJ202" i="53" s="1"/>
  <c r="AO201" i="53"/>
  <c r="CJ201" i="53" s="1"/>
  <c r="AO199" i="53"/>
  <c r="CJ199" i="53" s="1"/>
  <c r="AO198" i="53"/>
  <c r="CJ198" i="53" s="1"/>
  <c r="AO195" i="53"/>
  <c r="CJ195" i="53" s="1"/>
  <c r="AO193" i="53"/>
  <c r="CJ193" i="53" s="1"/>
  <c r="AO192" i="53"/>
  <c r="CJ192" i="53" s="1"/>
  <c r="G162" i="53"/>
  <c r="G162" i="81" s="1"/>
  <c r="CL162" i="81" s="1"/>
  <c r="AO157" i="53"/>
  <c r="CJ157" i="53" s="1"/>
  <c r="AO155" i="53"/>
  <c r="CJ155" i="53" s="1"/>
  <c r="AO153" i="53"/>
  <c r="CJ153" i="53" s="1"/>
  <c r="AO152" i="53"/>
  <c r="CJ152" i="53" s="1"/>
  <c r="G150" i="53"/>
  <c r="G150" i="81" s="1"/>
  <c r="CL150" i="81" s="1"/>
  <c r="G149" i="53"/>
  <c r="G149" i="81" s="1"/>
  <c r="CL149" i="81" s="1"/>
  <c r="G148" i="53"/>
  <c r="G148" i="81" s="1"/>
  <c r="CL148" i="81" s="1"/>
  <c r="G146" i="53"/>
  <c r="G146" i="81" s="1"/>
  <c r="CL146" i="81" s="1"/>
  <c r="G145" i="53"/>
  <c r="G145" i="81" s="1"/>
  <c r="CL145" i="81" s="1"/>
  <c r="G143" i="53"/>
  <c r="G143" i="81" s="1"/>
  <c r="CL143" i="81" s="1"/>
  <c r="G134" i="53"/>
  <c r="G134" i="81" s="1"/>
  <c r="CL134" i="81" s="1"/>
  <c r="AO131" i="53"/>
  <c r="CJ131" i="53" s="1"/>
  <c r="AO130" i="53"/>
  <c r="CJ130" i="53" s="1"/>
  <c r="AO128" i="53"/>
  <c r="CJ128" i="53" s="1"/>
  <c r="G125" i="53"/>
  <c r="G125" i="81" s="1"/>
  <c r="CL125" i="81" s="1"/>
  <c r="G124" i="53"/>
  <c r="G124" i="81" s="1"/>
  <c r="CL124" i="81" s="1"/>
  <c r="G123" i="53"/>
  <c r="G123" i="81" s="1"/>
  <c r="CL123" i="81" s="1"/>
  <c r="AO119" i="53"/>
  <c r="CJ119" i="53" s="1"/>
  <c r="G117" i="53"/>
  <c r="G117" i="81" s="1"/>
  <c r="CL117" i="81" s="1"/>
  <c r="G115" i="53"/>
  <c r="G115" i="81" s="1"/>
  <c r="CL115" i="81" s="1"/>
  <c r="AO114" i="53"/>
  <c r="CJ114" i="53" s="1"/>
  <c r="G112" i="53"/>
  <c r="G112" i="81" s="1"/>
  <c r="CL112" i="81" s="1"/>
  <c r="AO111" i="53"/>
  <c r="CJ111" i="53" s="1"/>
  <c r="G109" i="53"/>
  <c r="G109" i="81" s="1"/>
  <c r="CL109" i="81" s="1"/>
  <c r="G108" i="53"/>
  <c r="G108" i="81" s="1"/>
  <c r="CL108" i="81" s="1"/>
  <c r="G107" i="53"/>
  <c r="G107" i="81" s="1"/>
  <c r="CL107" i="81" s="1"/>
  <c r="AO106" i="53"/>
  <c r="CJ106" i="53" s="1"/>
  <c r="G104" i="53"/>
  <c r="G104" i="81" s="1"/>
  <c r="CL104" i="81" s="1"/>
  <c r="G103" i="53"/>
  <c r="G103" i="81" s="1"/>
  <c r="CL103" i="81" s="1"/>
  <c r="G102" i="53"/>
  <c r="G102" i="81" s="1"/>
  <c r="CL102" i="81" s="1"/>
  <c r="G101" i="53"/>
  <c r="G101" i="81" s="1"/>
  <c r="CL101" i="81" s="1"/>
  <c r="G98" i="53"/>
  <c r="G98" i="81" s="1"/>
  <c r="CL98" i="81" s="1"/>
  <c r="AO96" i="53"/>
  <c r="CJ96" i="53" s="1"/>
  <c r="G95" i="53"/>
  <c r="G95" i="81" s="1"/>
  <c r="CL95" i="81" s="1"/>
  <c r="AO94" i="53"/>
  <c r="CJ94" i="53" s="1"/>
  <c r="G93" i="53"/>
  <c r="G93" i="81" s="1"/>
  <c r="CL93" i="81" s="1"/>
  <c r="G92" i="53"/>
  <c r="G92" i="81" s="1"/>
  <c r="CL92" i="81" s="1"/>
  <c r="G91" i="53"/>
  <c r="G91" i="81" s="1"/>
  <c r="CL91" i="81" s="1"/>
  <c r="G90" i="53"/>
  <c r="G90" i="81" s="1"/>
  <c r="CL90" i="81" s="1"/>
  <c r="G89" i="53"/>
  <c r="G89" i="81" s="1"/>
  <c r="CL89" i="81" s="1"/>
  <c r="G88" i="53"/>
  <c r="G88" i="81" s="1"/>
  <c r="CL88" i="81" s="1"/>
  <c r="G87" i="53"/>
  <c r="G87" i="81" s="1"/>
  <c r="CL87" i="81" s="1"/>
  <c r="G86" i="53"/>
  <c r="G86" i="81" s="1"/>
  <c r="CL86" i="81" s="1"/>
  <c r="G85" i="53"/>
  <c r="G85" i="81" s="1"/>
  <c r="CL85" i="81" s="1"/>
  <c r="G83" i="53"/>
  <c r="G83" i="81" s="1"/>
  <c r="CL83" i="81" s="1"/>
  <c r="G79" i="53"/>
  <c r="G79" i="81" s="1"/>
  <c r="CL79" i="81" s="1"/>
  <c r="G78" i="53"/>
  <c r="G78" i="81" s="1"/>
  <c r="CL78" i="81" s="1"/>
  <c r="G76" i="53"/>
  <c r="G76" i="81" s="1"/>
  <c r="CL76" i="81" s="1"/>
  <c r="G72" i="53"/>
  <c r="G72" i="81" s="1"/>
  <c r="CL72" i="81" s="1"/>
  <c r="G69" i="53"/>
  <c r="G69" i="81" s="1"/>
  <c r="CL69" i="81" s="1"/>
  <c r="G68" i="53"/>
  <c r="G68" i="81" s="1"/>
  <c r="CL68" i="81" s="1"/>
  <c r="G65" i="53"/>
  <c r="G65" i="81" s="1"/>
  <c r="CL65" i="81" s="1"/>
  <c r="G64" i="53"/>
  <c r="G64" i="81" s="1"/>
  <c r="CL64" i="81" s="1"/>
  <c r="G59" i="53"/>
  <c r="G59" i="81" s="1"/>
  <c r="CL59" i="81" s="1"/>
  <c r="G58" i="53"/>
  <c r="G58" i="81" s="1"/>
  <c r="CL58" i="81" s="1"/>
  <c r="G57" i="53"/>
  <c r="G57" i="81" s="1"/>
  <c r="CL57" i="81" s="1"/>
  <c r="G55" i="53"/>
  <c r="G55" i="81" s="1"/>
  <c r="CL55" i="81" s="1"/>
  <c r="G54" i="53"/>
  <c r="G54" i="81" s="1"/>
  <c r="CL54" i="81" s="1"/>
  <c r="G53" i="53"/>
  <c r="G53" i="81" s="1"/>
  <c r="CL53" i="81" s="1"/>
  <c r="G52" i="53"/>
  <c r="G52" i="81" s="1"/>
  <c r="CL52" i="81" s="1"/>
  <c r="G51" i="53"/>
  <c r="G51" i="81" s="1"/>
  <c r="CL51" i="81" s="1"/>
  <c r="G48" i="53"/>
  <c r="G48" i="81" s="1"/>
  <c r="CL48" i="81" s="1"/>
  <c r="G47" i="53"/>
  <c r="G47" i="81" s="1"/>
  <c r="CL47" i="81" s="1"/>
  <c r="G45" i="53"/>
  <c r="G45" i="81" s="1"/>
  <c r="CL45" i="81" s="1"/>
  <c r="G41" i="53"/>
  <c r="G41" i="81" s="1"/>
  <c r="CL41" i="81" s="1"/>
  <c r="AO32" i="53"/>
  <c r="CJ32" i="53" s="1"/>
  <c r="G28" i="53"/>
  <c r="G28" i="81" s="1"/>
  <c r="CL28" i="81" s="1"/>
  <c r="AO132" i="53"/>
  <c r="CJ132" i="53" s="1"/>
  <c r="AO132" i="61"/>
  <c r="AO11" i="81" l="1"/>
  <c r="CL241" i="53"/>
  <c r="G241" i="81"/>
  <c r="CL241" i="81" s="1"/>
  <c r="AO234" i="81"/>
  <c r="G242" i="81"/>
  <c r="CL242" i="81" s="1"/>
  <c r="G247" i="81"/>
  <c r="CL247" i="81" s="1"/>
  <c r="G264" i="81"/>
  <c r="CL264" i="81" s="1"/>
  <c r="G288" i="81"/>
  <c r="CL288" i="81" s="1"/>
  <c r="G243" i="81"/>
  <c r="CL243" i="81" s="1"/>
  <c r="G273" i="81"/>
  <c r="CL273" i="81" s="1"/>
  <c r="G291" i="81"/>
  <c r="CL291" i="81" s="1"/>
  <c r="CJ155" i="61"/>
  <c r="CJ155" i="81" s="1"/>
  <c r="AO155" i="81"/>
  <c r="CJ207" i="61"/>
  <c r="CJ207" i="81" s="1"/>
  <c r="AO207" i="81"/>
  <c r="CJ15" i="61"/>
  <c r="CJ15" i="81" s="1"/>
  <c r="AO15" i="81"/>
  <c r="CJ24" i="61"/>
  <c r="CJ24" i="81" s="1"/>
  <c r="AO24" i="81"/>
  <c r="CJ26" i="61"/>
  <c r="CJ26" i="81" s="1"/>
  <c r="AO26" i="81"/>
  <c r="CJ60" i="61"/>
  <c r="CJ60" i="81" s="1"/>
  <c r="AO60" i="81"/>
  <c r="CJ120" i="61"/>
  <c r="CJ120" i="81" s="1"/>
  <c r="AO120" i="81"/>
  <c r="CJ122" i="61"/>
  <c r="CJ122" i="81" s="1"/>
  <c r="AO122" i="81"/>
  <c r="CJ156" i="61"/>
  <c r="CJ156" i="81" s="1"/>
  <c r="AO156" i="81"/>
  <c r="CJ159" i="61"/>
  <c r="CJ159" i="81" s="1"/>
  <c r="AO159" i="81"/>
  <c r="CJ161" i="61"/>
  <c r="CJ161" i="81" s="1"/>
  <c r="AO161" i="81"/>
  <c r="CJ167" i="61"/>
  <c r="CJ167" i="81" s="1"/>
  <c r="AO167" i="81"/>
  <c r="CJ204" i="61"/>
  <c r="CJ204" i="81" s="1"/>
  <c r="AO204" i="81"/>
  <c r="CJ237" i="61"/>
  <c r="CJ237" i="81" s="1"/>
  <c r="AO237" i="81"/>
  <c r="CJ251" i="61"/>
  <c r="CJ251" i="81" s="1"/>
  <c r="AO251" i="81"/>
  <c r="CJ132" i="61"/>
  <c r="CJ132" i="81" s="1"/>
  <c r="AO132" i="81"/>
  <c r="CJ94" i="61"/>
  <c r="CJ94" i="81" s="1"/>
  <c r="AO94" i="81"/>
  <c r="CJ96" i="61"/>
  <c r="CJ96" i="81" s="1"/>
  <c r="AO96" i="81"/>
  <c r="CJ106" i="61"/>
  <c r="CJ106" i="81" s="1"/>
  <c r="AO106" i="81"/>
  <c r="CJ157" i="61"/>
  <c r="CJ157" i="81" s="1"/>
  <c r="AO157" i="81"/>
  <c r="CJ208" i="61"/>
  <c r="CJ208" i="81" s="1"/>
  <c r="AO208" i="81"/>
  <c r="CJ252" i="61"/>
  <c r="CJ252" i="81" s="1"/>
  <c r="AO252" i="81"/>
  <c r="CJ12" i="61"/>
  <c r="CJ12" i="81" s="1"/>
  <c r="AO12" i="81"/>
  <c r="CJ18" i="61"/>
  <c r="CJ18" i="81" s="1"/>
  <c r="AO18" i="81"/>
  <c r="CJ25" i="61"/>
  <c r="CJ25" i="81" s="1"/>
  <c r="AO25" i="81"/>
  <c r="CJ40" i="61"/>
  <c r="CJ40" i="81" s="1"/>
  <c r="AO40" i="81"/>
  <c r="CJ43" i="61"/>
  <c r="CJ43" i="81" s="1"/>
  <c r="AO43" i="81"/>
  <c r="CJ63" i="61"/>
  <c r="CJ63" i="81" s="1"/>
  <c r="AO63" i="81"/>
  <c r="CJ74" i="61"/>
  <c r="CJ74" i="81" s="1"/>
  <c r="AO74" i="81"/>
  <c r="CJ81" i="61"/>
  <c r="CJ81" i="81" s="1"/>
  <c r="AO81" i="81"/>
  <c r="CJ118" i="61"/>
  <c r="CJ118" i="81" s="1"/>
  <c r="AO118" i="81"/>
  <c r="CJ121" i="61"/>
  <c r="CJ121" i="81" s="1"/>
  <c r="AO121" i="81"/>
  <c r="CJ129" i="61"/>
  <c r="CJ129" i="81" s="1"/>
  <c r="AO129" i="81"/>
  <c r="CJ179" i="61"/>
  <c r="CJ179" i="81" s="1"/>
  <c r="AO179" i="81"/>
  <c r="CJ191" i="61"/>
  <c r="CJ191" i="81" s="1"/>
  <c r="AO191" i="81"/>
  <c r="CJ253" i="61"/>
  <c r="CJ253" i="81" s="1"/>
  <c r="AO253" i="81"/>
  <c r="CJ272" i="61"/>
  <c r="CJ272" i="81" s="1"/>
  <c r="AO272" i="81"/>
  <c r="CJ297" i="61"/>
  <c r="CJ297" i="81" s="1"/>
  <c r="AO297" i="81"/>
  <c r="CJ298" i="61"/>
  <c r="CJ298" i="81" s="1"/>
  <c r="AO298" i="81"/>
  <c r="CJ296" i="61"/>
  <c r="CJ296" i="81" s="1"/>
  <c r="AO296" i="81"/>
  <c r="CJ293" i="61"/>
  <c r="CJ293" i="81" s="1"/>
  <c r="AO293" i="81"/>
  <c r="CJ294" i="61"/>
  <c r="CJ294" i="81" s="1"/>
  <c r="AO294" i="81"/>
  <c r="CJ292" i="61"/>
  <c r="CJ292" i="81" s="1"/>
  <c r="AO292" i="81"/>
  <c r="CJ275" i="61"/>
  <c r="CJ275" i="81" s="1"/>
  <c r="AO275" i="81"/>
  <c r="CJ277" i="61"/>
  <c r="CJ277" i="81" s="1"/>
  <c r="AO277" i="81"/>
  <c r="CJ279" i="61"/>
  <c r="CJ279" i="81" s="1"/>
  <c r="AO279" i="81"/>
  <c r="CJ281" i="61"/>
  <c r="CJ281" i="81" s="1"/>
  <c r="AO281" i="81"/>
  <c r="CJ284" i="61"/>
  <c r="CJ284" i="81" s="1"/>
  <c r="AO284" i="81"/>
  <c r="CJ286" i="61"/>
  <c r="CJ286" i="81" s="1"/>
  <c r="AO286" i="81"/>
  <c r="CJ290" i="61"/>
  <c r="CJ290" i="81" s="1"/>
  <c r="AO290" i="81"/>
  <c r="CJ274" i="61"/>
  <c r="CJ274" i="81" s="1"/>
  <c r="AO274" i="81"/>
  <c r="CJ276" i="61"/>
  <c r="CJ276" i="81" s="1"/>
  <c r="AO276" i="81"/>
  <c r="CJ278" i="61"/>
  <c r="CJ278" i="81" s="1"/>
  <c r="AO278" i="81"/>
  <c r="CJ280" i="61"/>
  <c r="CJ280" i="81" s="1"/>
  <c r="AO280" i="81"/>
  <c r="CJ283" i="61"/>
  <c r="CJ283" i="81" s="1"/>
  <c r="AO283" i="81"/>
  <c r="CJ285" i="61"/>
  <c r="CJ285" i="81" s="1"/>
  <c r="AO285" i="81"/>
  <c r="CJ289" i="61"/>
  <c r="CJ289" i="81" s="1"/>
  <c r="AO289" i="81"/>
  <c r="CJ266" i="61"/>
  <c r="CJ266" i="81" s="1"/>
  <c r="AO266" i="81"/>
  <c r="CJ268" i="61"/>
  <c r="CJ268" i="81" s="1"/>
  <c r="AO268" i="81"/>
  <c r="CJ270" i="61"/>
  <c r="CJ270" i="81" s="1"/>
  <c r="AO270" i="81"/>
  <c r="CJ265" i="61"/>
  <c r="CJ265" i="81" s="1"/>
  <c r="AO265" i="81"/>
  <c r="CJ267" i="61"/>
  <c r="CJ267" i="81" s="1"/>
  <c r="AO267" i="81"/>
  <c r="CJ269" i="61"/>
  <c r="CJ269" i="81" s="1"/>
  <c r="AO269" i="81"/>
  <c r="CJ271" i="61"/>
  <c r="CJ271" i="81" s="1"/>
  <c r="AO271" i="81"/>
  <c r="CJ255" i="61"/>
  <c r="CJ255" i="81" s="1"/>
  <c r="AO255" i="81"/>
  <c r="CJ257" i="61"/>
  <c r="CJ257" i="81" s="1"/>
  <c r="AO257" i="81"/>
  <c r="CJ261" i="61"/>
  <c r="CJ261" i="81" s="1"/>
  <c r="AO261" i="81"/>
  <c r="CJ263" i="61"/>
  <c r="CJ263" i="81" s="1"/>
  <c r="AO263" i="81"/>
  <c r="CJ254" i="61"/>
  <c r="CJ254" i="81" s="1"/>
  <c r="AO254" i="81"/>
  <c r="CJ256" i="61"/>
  <c r="CJ256" i="81" s="1"/>
  <c r="AO256" i="81"/>
  <c r="CJ260" i="61"/>
  <c r="CJ260" i="81" s="1"/>
  <c r="AO260" i="81"/>
  <c r="CJ262" i="61"/>
  <c r="CJ262" i="81" s="1"/>
  <c r="AO262" i="81"/>
  <c r="CJ249" i="61"/>
  <c r="CJ249" i="81" s="1"/>
  <c r="AO249" i="81"/>
  <c r="CJ250" i="61"/>
  <c r="CJ250" i="81" s="1"/>
  <c r="AO250" i="81"/>
  <c r="CJ239" i="61"/>
  <c r="CJ239" i="81" s="1"/>
  <c r="AO239" i="81"/>
  <c r="CJ235" i="61"/>
  <c r="CJ235" i="81" s="1"/>
  <c r="AO235" i="81"/>
  <c r="CJ229" i="61"/>
  <c r="CJ229" i="81" s="1"/>
  <c r="AO229" i="81"/>
  <c r="CJ223" i="61"/>
  <c r="CJ223" i="81" s="1"/>
  <c r="AO223" i="81"/>
  <c r="CJ226" i="61"/>
  <c r="CJ226" i="81" s="1"/>
  <c r="AO226" i="81"/>
  <c r="CJ228" i="61"/>
  <c r="CJ228" i="81" s="1"/>
  <c r="AO228" i="81"/>
  <c r="CJ224" i="61"/>
  <c r="CJ224" i="81" s="1"/>
  <c r="AO224" i="81"/>
  <c r="CJ230" i="61"/>
  <c r="CJ230" i="81" s="1"/>
  <c r="AO230" i="81"/>
  <c r="CJ222" i="61"/>
  <c r="CJ222" i="81" s="1"/>
  <c r="AO222" i="81"/>
  <c r="CJ225" i="61"/>
  <c r="CJ225" i="81" s="1"/>
  <c r="AO225" i="81"/>
  <c r="CJ227" i="61"/>
  <c r="CJ227" i="81" s="1"/>
  <c r="AO227" i="81"/>
  <c r="CJ231" i="61"/>
  <c r="CJ231" i="81" s="1"/>
  <c r="AO231" i="81"/>
  <c r="CJ215" i="61"/>
  <c r="CJ215" i="81" s="1"/>
  <c r="AO215" i="81"/>
  <c r="CJ217" i="61"/>
  <c r="CJ217" i="81" s="1"/>
  <c r="AO217" i="81"/>
  <c r="CJ214" i="61"/>
  <c r="CJ214" i="81" s="1"/>
  <c r="AO214" i="81"/>
  <c r="CJ219" i="61"/>
  <c r="CJ219" i="81" s="1"/>
  <c r="AO219" i="81"/>
  <c r="CJ221" i="61"/>
  <c r="CJ221" i="81" s="1"/>
  <c r="AO221" i="81"/>
  <c r="CJ212" i="61"/>
  <c r="CJ212" i="81" s="1"/>
  <c r="AO212" i="81"/>
  <c r="CJ216" i="61"/>
  <c r="CJ216" i="81" s="1"/>
  <c r="AO216" i="81"/>
  <c r="CJ213" i="61"/>
  <c r="CJ213" i="81" s="1"/>
  <c r="AO213" i="81"/>
  <c r="CJ218" i="61"/>
  <c r="CJ218" i="81" s="1"/>
  <c r="AO218" i="81"/>
  <c r="CJ220" i="61"/>
  <c r="CJ220" i="81" s="1"/>
  <c r="AO220" i="81"/>
  <c r="CJ209" i="61"/>
  <c r="CJ209" i="81" s="1"/>
  <c r="AO209" i="81"/>
  <c r="CJ210" i="61"/>
  <c r="CJ210" i="81" s="1"/>
  <c r="AO210" i="81"/>
  <c r="CJ205" i="61"/>
  <c r="CJ205" i="81" s="1"/>
  <c r="AO205" i="81"/>
  <c r="CJ206" i="61"/>
  <c r="CJ206" i="81" s="1"/>
  <c r="AO206" i="81"/>
  <c r="CJ193" i="61"/>
  <c r="CJ193" i="81" s="1"/>
  <c r="AO193" i="81"/>
  <c r="CJ198" i="61"/>
  <c r="CJ198" i="81" s="1"/>
  <c r="AO198" i="81"/>
  <c r="CJ201" i="61"/>
  <c r="CJ201" i="81" s="1"/>
  <c r="AO201" i="81"/>
  <c r="CJ203" i="61"/>
  <c r="CJ203" i="81" s="1"/>
  <c r="AO203" i="81"/>
  <c r="CJ194" i="61"/>
  <c r="CJ194" i="81" s="1"/>
  <c r="AO194" i="81"/>
  <c r="CJ197" i="61"/>
  <c r="CJ197" i="81" s="1"/>
  <c r="AO197" i="81"/>
  <c r="CJ192" i="61"/>
  <c r="CJ192" i="81" s="1"/>
  <c r="AO192" i="81"/>
  <c r="CJ195" i="61"/>
  <c r="CJ195" i="81" s="1"/>
  <c r="AO195" i="81"/>
  <c r="CJ199" i="61"/>
  <c r="CJ199" i="81" s="1"/>
  <c r="AO199" i="81"/>
  <c r="CJ202" i="61"/>
  <c r="CJ202" i="81" s="1"/>
  <c r="AO202" i="81"/>
  <c r="CJ196" i="61"/>
  <c r="CJ196" i="81" s="1"/>
  <c r="AO196" i="81"/>
  <c r="CJ200" i="61"/>
  <c r="CJ200" i="81" s="1"/>
  <c r="AO200" i="81"/>
  <c r="CJ190" i="61"/>
  <c r="CJ190" i="81" s="1"/>
  <c r="AO190" i="81"/>
  <c r="CJ180" i="61"/>
  <c r="CJ180" i="81" s="1"/>
  <c r="AO180" i="81"/>
  <c r="CJ174" i="61"/>
  <c r="CJ174" i="81" s="1"/>
  <c r="AO174" i="81"/>
  <c r="CJ176" i="61"/>
  <c r="CJ176" i="81" s="1"/>
  <c r="AO176" i="81"/>
  <c r="CJ178" i="61"/>
  <c r="CJ178" i="81" s="1"/>
  <c r="AO178" i="81"/>
  <c r="CJ175" i="61"/>
  <c r="CJ175" i="81" s="1"/>
  <c r="AO175" i="81"/>
  <c r="CJ177" i="61"/>
  <c r="CJ177" i="81" s="1"/>
  <c r="AO177" i="81"/>
  <c r="CJ165" i="61"/>
  <c r="CJ165" i="81" s="1"/>
  <c r="AO165" i="81"/>
  <c r="CJ163" i="61"/>
  <c r="CJ163" i="81" s="1"/>
  <c r="AO163" i="81"/>
  <c r="CJ160" i="61"/>
  <c r="CJ160" i="81" s="1"/>
  <c r="AO160" i="81"/>
  <c r="CJ158" i="61"/>
  <c r="CJ158" i="81" s="1"/>
  <c r="AO158" i="81"/>
  <c r="CJ152" i="61"/>
  <c r="CJ152" i="81" s="1"/>
  <c r="AO152" i="81"/>
  <c r="CJ153" i="61"/>
  <c r="CJ153" i="81" s="1"/>
  <c r="AO153" i="81"/>
  <c r="CJ151" i="61"/>
  <c r="CJ151" i="81" s="1"/>
  <c r="AO151" i="81"/>
  <c r="CJ147" i="61"/>
  <c r="CJ147" i="81" s="1"/>
  <c r="AO147" i="81"/>
  <c r="CJ144" i="61"/>
  <c r="CJ144" i="81" s="1"/>
  <c r="AO144" i="81"/>
  <c r="CJ135" i="61"/>
  <c r="CJ135" i="81" s="1"/>
  <c r="AO135" i="81"/>
  <c r="CJ137" i="61"/>
  <c r="CJ137" i="81" s="1"/>
  <c r="AO137" i="81"/>
  <c r="CJ139" i="61"/>
  <c r="CJ139" i="81" s="1"/>
  <c r="AO139" i="81"/>
  <c r="CJ141" i="61"/>
  <c r="CJ141" i="81" s="1"/>
  <c r="AO141" i="81"/>
  <c r="CJ136" i="61"/>
  <c r="CJ136" i="81" s="1"/>
  <c r="AO136" i="81"/>
  <c r="CJ138" i="61"/>
  <c r="CJ138" i="81" s="1"/>
  <c r="AO138" i="81"/>
  <c r="CJ140" i="61"/>
  <c r="CJ140" i="81" s="1"/>
  <c r="AO140" i="81"/>
  <c r="CJ142" i="61"/>
  <c r="CJ142" i="81" s="1"/>
  <c r="AO142" i="81"/>
  <c r="CJ133" i="61"/>
  <c r="CJ133" i="81" s="1"/>
  <c r="AO133" i="81"/>
  <c r="CJ130" i="61"/>
  <c r="CJ130" i="81" s="1"/>
  <c r="AO130" i="81"/>
  <c r="CJ131" i="61"/>
  <c r="CJ131" i="81" s="1"/>
  <c r="AO131" i="81"/>
  <c r="CJ128" i="61"/>
  <c r="CJ128" i="81" s="1"/>
  <c r="AO128" i="81"/>
  <c r="CJ127" i="61"/>
  <c r="CJ127" i="81" s="1"/>
  <c r="AO127" i="81"/>
  <c r="CJ126" i="61"/>
  <c r="CJ126" i="81" s="1"/>
  <c r="AO126" i="81"/>
  <c r="CJ119" i="61"/>
  <c r="CJ119" i="81" s="1"/>
  <c r="AO119" i="81"/>
  <c r="CJ116" i="61"/>
  <c r="CJ116" i="81" s="1"/>
  <c r="AO116" i="81"/>
  <c r="CJ114" i="61"/>
  <c r="CJ114" i="81" s="1"/>
  <c r="AO114" i="81"/>
  <c r="CJ111" i="61"/>
  <c r="CJ111" i="81" s="1"/>
  <c r="AO111" i="81"/>
  <c r="CJ110" i="61"/>
  <c r="CJ110" i="81" s="1"/>
  <c r="AO110" i="81"/>
  <c r="CJ77" i="61"/>
  <c r="CJ77" i="81" s="1"/>
  <c r="AO77" i="81"/>
  <c r="CJ105" i="61"/>
  <c r="CJ105" i="81" s="1"/>
  <c r="AO105" i="81"/>
  <c r="CJ99" i="61"/>
  <c r="CJ99" i="81" s="1"/>
  <c r="AO99" i="81"/>
  <c r="CJ97" i="61"/>
  <c r="CJ97" i="81" s="1"/>
  <c r="AO97" i="81"/>
  <c r="CJ100" i="61"/>
  <c r="CJ100" i="81" s="1"/>
  <c r="AO100" i="81"/>
  <c r="CJ82" i="61"/>
  <c r="CJ82" i="81" s="1"/>
  <c r="AO82" i="81"/>
  <c r="CJ80" i="61"/>
  <c r="CJ80" i="81" s="1"/>
  <c r="AO80" i="81"/>
  <c r="CJ75" i="61"/>
  <c r="CJ75" i="81" s="1"/>
  <c r="AO75" i="81"/>
  <c r="CJ71" i="61"/>
  <c r="CJ71" i="81" s="1"/>
  <c r="AO71" i="81"/>
  <c r="CJ70" i="61"/>
  <c r="CJ70" i="81" s="1"/>
  <c r="AO70" i="81"/>
  <c r="CJ73" i="61"/>
  <c r="CJ73" i="81" s="1"/>
  <c r="AO73" i="81"/>
  <c r="CJ66" i="61"/>
  <c r="CJ66" i="81" s="1"/>
  <c r="AO66" i="81"/>
  <c r="CJ67" i="61"/>
  <c r="CJ67" i="81" s="1"/>
  <c r="AO67" i="81"/>
  <c r="CJ61" i="61"/>
  <c r="CJ61" i="81" s="1"/>
  <c r="AO61" i="81"/>
  <c r="CJ62" i="61"/>
  <c r="CJ62" i="81" s="1"/>
  <c r="AO62" i="81"/>
  <c r="CJ49" i="61"/>
  <c r="CJ49" i="81" s="1"/>
  <c r="AO49" i="81"/>
  <c r="CJ42" i="61"/>
  <c r="CJ42" i="81" s="1"/>
  <c r="AO42" i="81"/>
  <c r="CJ34" i="61"/>
  <c r="CJ34" i="81" s="1"/>
  <c r="AO34" i="81"/>
  <c r="CJ36" i="61"/>
  <c r="CJ36" i="81" s="1"/>
  <c r="AO36" i="81"/>
  <c r="CJ38" i="61"/>
  <c r="CJ38" i="81" s="1"/>
  <c r="AO38" i="81"/>
  <c r="CJ32" i="61"/>
  <c r="CJ32" i="81" s="1"/>
  <c r="AO32" i="81"/>
  <c r="CJ33" i="61"/>
  <c r="CJ33" i="81" s="1"/>
  <c r="AO33" i="81"/>
  <c r="CJ35" i="61"/>
  <c r="CJ35" i="81" s="1"/>
  <c r="AO35" i="81"/>
  <c r="CJ37" i="61"/>
  <c r="CJ37" i="81" s="1"/>
  <c r="AO37" i="81"/>
  <c r="CJ39" i="61"/>
  <c r="CJ39" i="81" s="1"/>
  <c r="AO39" i="81"/>
  <c r="CJ27" i="61"/>
  <c r="CJ27" i="81" s="1"/>
  <c r="AO27" i="81"/>
  <c r="CJ19" i="61"/>
  <c r="CJ19" i="81" s="1"/>
  <c r="AO19" i="81"/>
  <c r="CJ21" i="61"/>
  <c r="CJ21" i="81" s="1"/>
  <c r="AO21" i="81"/>
  <c r="CJ22" i="61"/>
  <c r="CJ22" i="81" s="1"/>
  <c r="AO22" i="81"/>
  <c r="CJ16" i="61"/>
  <c r="CJ16" i="81" s="1"/>
  <c r="AO16" i="81"/>
  <c r="CJ17" i="61"/>
  <c r="CJ17" i="81" s="1"/>
  <c r="AO17" i="81"/>
  <c r="AO45" i="53"/>
  <c r="CJ45" i="53" s="1"/>
  <c r="CL45" i="53"/>
  <c r="AO48" i="53"/>
  <c r="CJ48" i="53" s="1"/>
  <c r="CL48" i="53"/>
  <c r="AO52" i="53"/>
  <c r="CJ52" i="53" s="1"/>
  <c r="CL52" i="53"/>
  <c r="AO54" i="53"/>
  <c r="CJ54" i="53" s="1"/>
  <c r="CL54" i="53"/>
  <c r="AO57" i="53"/>
  <c r="CJ57" i="53" s="1"/>
  <c r="CL57" i="53"/>
  <c r="AO59" i="53"/>
  <c r="CJ59" i="53" s="1"/>
  <c r="CL59" i="53"/>
  <c r="AO65" i="53"/>
  <c r="CJ65" i="53" s="1"/>
  <c r="CL65" i="53"/>
  <c r="AO69" i="53"/>
  <c r="CJ69" i="53" s="1"/>
  <c r="CL69" i="53"/>
  <c r="AO76" i="53"/>
  <c r="CJ76" i="53" s="1"/>
  <c r="CL76" i="53"/>
  <c r="AO79" i="53"/>
  <c r="CJ79" i="53" s="1"/>
  <c r="CL79" i="53"/>
  <c r="AO84" i="53"/>
  <c r="CJ84" i="53" s="1"/>
  <c r="CL84" i="53"/>
  <c r="AO86" i="53"/>
  <c r="CJ86" i="53" s="1"/>
  <c r="CL86" i="53"/>
  <c r="AO88" i="53"/>
  <c r="CJ88" i="53" s="1"/>
  <c r="CL88" i="53"/>
  <c r="AO90" i="53"/>
  <c r="CJ90" i="53" s="1"/>
  <c r="CL90" i="53"/>
  <c r="AO92" i="53"/>
  <c r="CJ92" i="53" s="1"/>
  <c r="CL92" i="53"/>
  <c r="AO101" i="53"/>
  <c r="CJ101" i="53" s="1"/>
  <c r="CL101" i="53"/>
  <c r="AO103" i="53"/>
  <c r="CJ103" i="53" s="1"/>
  <c r="CL103" i="53"/>
  <c r="AO108" i="53"/>
  <c r="CJ108" i="53" s="1"/>
  <c r="CL108" i="53"/>
  <c r="AO45" i="61"/>
  <c r="CL45" i="61"/>
  <c r="AO48" i="61"/>
  <c r="CL48" i="61"/>
  <c r="AO52" i="61"/>
  <c r="CL52" i="61"/>
  <c r="AO54" i="61"/>
  <c r="CL54" i="61"/>
  <c r="AO57" i="61"/>
  <c r="CL57" i="61"/>
  <c r="AO59" i="61"/>
  <c r="CL59" i="61"/>
  <c r="AO65" i="61"/>
  <c r="CL65" i="61"/>
  <c r="AO69" i="61"/>
  <c r="CL69" i="61"/>
  <c r="AO76" i="61"/>
  <c r="CL76" i="61"/>
  <c r="AO79" i="61"/>
  <c r="CL79" i="61"/>
  <c r="AO84" i="61"/>
  <c r="CL84" i="61"/>
  <c r="AO86" i="61"/>
  <c r="CL86" i="61"/>
  <c r="AO88" i="61"/>
  <c r="CL88" i="61"/>
  <c r="AO90" i="61"/>
  <c r="CL90" i="61"/>
  <c r="AO92" i="61"/>
  <c r="CL92" i="61"/>
  <c r="AO101" i="61"/>
  <c r="CL101" i="61"/>
  <c r="AO103" i="61"/>
  <c r="CL103" i="61"/>
  <c r="AO108" i="61"/>
  <c r="CL108" i="61"/>
  <c r="AO41" i="53"/>
  <c r="CJ41" i="53" s="1"/>
  <c r="CL41" i="53"/>
  <c r="AO47" i="53"/>
  <c r="CJ47" i="53" s="1"/>
  <c r="CL47" i="53"/>
  <c r="AO51" i="53"/>
  <c r="CJ51" i="53" s="1"/>
  <c r="CL51" i="53"/>
  <c r="AO53" i="53"/>
  <c r="CJ53" i="53" s="1"/>
  <c r="CL53" i="53"/>
  <c r="AO55" i="53"/>
  <c r="CJ55" i="53" s="1"/>
  <c r="CL55" i="53"/>
  <c r="AO58" i="53"/>
  <c r="CJ58" i="53" s="1"/>
  <c r="CL58" i="53"/>
  <c r="AO64" i="53"/>
  <c r="CJ64" i="53" s="1"/>
  <c r="CL64" i="53"/>
  <c r="AO68" i="53"/>
  <c r="CJ68" i="53" s="1"/>
  <c r="CL68" i="53"/>
  <c r="AO72" i="53"/>
  <c r="CJ72" i="53" s="1"/>
  <c r="CL72" i="53"/>
  <c r="AO78" i="53"/>
  <c r="CJ78" i="53" s="1"/>
  <c r="CL78" i="53"/>
  <c r="AO83" i="53"/>
  <c r="CJ83" i="53" s="1"/>
  <c r="CL83" i="53"/>
  <c r="AO85" i="53"/>
  <c r="CJ85" i="53" s="1"/>
  <c r="CL85" i="53"/>
  <c r="AO87" i="53"/>
  <c r="CJ87" i="53" s="1"/>
  <c r="CL87" i="53"/>
  <c r="AO89" i="53"/>
  <c r="CJ89" i="53" s="1"/>
  <c r="CL89" i="53"/>
  <c r="AO91" i="53"/>
  <c r="CJ91" i="53" s="1"/>
  <c r="CL91" i="53"/>
  <c r="AO93" i="53"/>
  <c r="CJ93" i="53" s="1"/>
  <c r="CL93" i="53"/>
  <c r="AO95" i="53"/>
  <c r="CJ95" i="53" s="1"/>
  <c r="CL95" i="53"/>
  <c r="AO98" i="53"/>
  <c r="CJ98" i="53" s="1"/>
  <c r="CL98" i="53"/>
  <c r="AO102" i="53"/>
  <c r="CJ102" i="53" s="1"/>
  <c r="CL102" i="53"/>
  <c r="AO104" i="53"/>
  <c r="CJ104" i="53" s="1"/>
  <c r="CL104" i="53"/>
  <c r="AO107" i="53"/>
  <c r="CJ107" i="53" s="1"/>
  <c r="CL107" i="53"/>
  <c r="AO109" i="53"/>
  <c r="CJ109" i="53" s="1"/>
  <c r="CL109" i="53"/>
  <c r="AO112" i="53"/>
  <c r="CJ112" i="53" s="1"/>
  <c r="CL112" i="53"/>
  <c r="AO41" i="61"/>
  <c r="CL41" i="61"/>
  <c r="AO47" i="61"/>
  <c r="CL47" i="61"/>
  <c r="AO51" i="61"/>
  <c r="CL51" i="61"/>
  <c r="AO53" i="61"/>
  <c r="CL53" i="61"/>
  <c r="AO55" i="61"/>
  <c r="CL55" i="61"/>
  <c r="AO58" i="61"/>
  <c r="CL58" i="61"/>
  <c r="AO64" i="61"/>
  <c r="CL64" i="61"/>
  <c r="AO68" i="61"/>
  <c r="CL68" i="61"/>
  <c r="AO72" i="61"/>
  <c r="CL72" i="61"/>
  <c r="AO78" i="61"/>
  <c r="CL78" i="61"/>
  <c r="AO83" i="61"/>
  <c r="CL83" i="61"/>
  <c r="AO85" i="61"/>
  <c r="CL85" i="61"/>
  <c r="AO87" i="61"/>
  <c r="CL87" i="61"/>
  <c r="AO89" i="61"/>
  <c r="CL89" i="61"/>
  <c r="AO91" i="61"/>
  <c r="CL91" i="61"/>
  <c r="AO93" i="61"/>
  <c r="CL93" i="61"/>
  <c r="AO95" i="61"/>
  <c r="CL95" i="61"/>
  <c r="AO98" i="61"/>
  <c r="CL98" i="61"/>
  <c r="AO102" i="61"/>
  <c r="CL102" i="61"/>
  <c r="AO104" i="61"/>
  <c r="CL104" i="61"/>
  <c r="AO107" i="61"/>
  <c r="CL107" i="61"/>
  <c r="AO109" i="61"/>
  <c r="CL109" i="61"/>
  <c r="AO112" i="61"/>
  <c r="CL112" i="61"/>
  <c r="AO259" i="53"/>
  <c r="CJ259" i="53" s="1"/>
  <c r="CL259" i="53"/>
  <c r="AO273" i="53"/>
  <c r="CJ273" i="53" s="1"/>
  <c r="CL273" i="53"/>
  <c r="AO287" i="53"/>
  <c r="CJ287" i="53" s="1"/>
  <c r="CL287" i="53"/>
  <c r="AO291" i="53"/>
  <c r="CJ291" i="53" s="1"/>
  <c r="CL291" i="53"/>
  <c r="AO258" i="61"/>
  <c r="CL258" i="61"/>
  <c r="AO264" i="61"/>
  <c r="CL264" i="61"/>
  <c r="AO282" i="61"/>
  <c r="CL282" i="61"/>
  <c r="AO288" i="61"/>
  <c r="CL288" i="61"/>
  <c r="AO258" i="53"/>
  <c r="CJ258" i="53" s="1"/>
  <c r="CL258" i="53"/>
  <c r="AO264" i="53"/>
  <c r="CJ264" i="53" s="1"/>
  <c r="CL264" i="53"/>
  <c r="AO282" i="53"/>
  <c r="CJ282" i="53" s="1"/>
  <c r="CL282" i="53"/>
  <c r="AO288" i="53"/>
  <c r="CJ288" i="53" s="1"/>
  <c r="CL288" i="53"/>
  <c r="AO259" i="61"/>
  <c r="CL259" i="61"/>
  <c r="AO273" i="61"/>
  <c r="CL273" i="61"/>
  <c r="AO287" i="61"/>
  <c r="CL287" i="61"/>
  <c r="AO291" i="61"/>
  <c r="CL291" i="61"/>
  <c r="AO246" i="53"/>
  <c r="CJ246" i="53" s="1"/>
  <c r="CL246" i="53"/>
  <c r="AO245" i="61"/>
  <c r="CL245" i="61"/>
  <c r="AO247" i="61"/>
  <c r="CL247" i="61"/>
  <c r="AO245" i="53"/>
  <c r="CJ245" i="53" s="1"/>
  <c r="CL245" i="53"/>
  <c r="AO247" i="53"/>
  <c r="CJ247" i="53" s="1"/>
  <c r="CL247" i="53"/>
  <c r="AO246" i="61"/>
  <c r="CL246" i="61"/>
  <c r="AO243" i="53"/>
  <c r="CJ243" i="53" s="1"/>
  <c r="CL243" i="53"/>
  <c r="AO242" i="61"/>
  <c r="CL242" i="61"/>
  <c r="AO242" i="53"/>
  <c r="CJ242" i="53" s="1"/>
  <c r="CL242" i="53"/>
  <c r="AO243" i="61"/>
  <c r="CL243" i="61"/>
  <c r="AO117" i="53"/>
  <c r="CJ117" i="53" s="1"/>
  <c r="CL117" i="53"/>
  <c r="AO123" i="53"/>
  <c r="CJ123" i="53" s="1"/>
  <c r="CL123" i="53"/>
  <c r="AO125" i="53"/>
  <c r="CJ125" i="53" s="1"/>
  <c r="CL125" i="53"/>
  <c r="AO134" i="53"/>
  <c r="CJ134" i="53" s="1"/>
  <c r="CL134" i="53"/>
  <c r="AO145" i="53"/>
  <c r="CJ145" i="53" s="1"/>
  <c r="CL145" i="53"/>
  <c r="AO148" i="53"/>
  <c r="CJ148" i="53" s="1"/>
  <c r="CL148" i="53"/>
  <c r="AO150" i="53"/>
  <c r="CJ150" i="53" s="1"/>
  <c r="CL150" i="53"/>
  <c r="AO162" i="53"/>
  <c r="CJ162" i="53" s="1"/>
  <c r="CL162" i="53"/>
  <c r="AO117" i="61"/>
  <c r="CL117" i="61"/>
  <c r="AO123" i="61"/>
  <c r="CL123" i="61"/>
  <c r="AO125" i="61"/>
  <c r="CL125" i="61"/>
  <c r="AO134" i="61"/>
  <c r="CL134" i="61"/>
  <c r="AO145" i="61"/>
  <c r="CL145" i="61"/>
  <c r="AO148" i="61"/>
  <c r="CL148" i="61"/>
  <c r="AO150" i="61"/>
  <c r="CL150" i="61"/>
  <c r="AO162" i="61"/>
  <c r="CL162" i="61"/>
  <c r="AO115" i="53"/>
  <c r="CJ115" i="53" s="1"/>
  <c r="CL115" i="53"/>
  <c r="AO124" i="53"/>
  <c r="CJ124" i="53" s="1"/>
  <c r="CL124" i="53"/>
  <c r="AO143" i="53"/>
  <c r="CJ143" i="53" s="1"/>
  <c r="CL143" i="53"/>
  <c r="AO146" i="53"/>
  <c r="CJ146" i="53" s="1"/>
  <c r="CL146" i="53"/>
  <c r="AO149" i="53"/>
  <c r="CJ149" i="53" s="1"/>
  <c r="CL149" i="53"/>
  <c r="AO154" i="53"/>
  <c r="CJ154" i="53" s="1"/>
  <c r="CL154" i="53"/>
  <c r="AO115" i="61"/>
  <c r="CL115" i="61"/>
  <c r="AO124" i="61"/>
  <c r="CL124" i="61"/>
  <c r="AO143" i="61"/>
  <c r="CL143" i="61"/>
  <c r="AO146" i="61"/>
  <c r="CL146" i="61"/>
  <c r="AO149" i="61"/>
  <c r="CL149" i="61"/>
  <c r="AO154" i="61"/>
  <c r="CL154" i="61"/>
  <c r="AO28" i="53"/>
  <c r="CJ28" i="53" s="1"/>
  <c r="CL28" i="53"/>
  <c r="AO28" i="61"/>
  <c r="CL28" i="61"/>
  <c r="CJ11" i="61"/>
  <c r="AO10" i="61"/>
  <c r="CJ11" i="53"/>
  <c r="AO10" i="53"/>
  <c r="AO233" i="61"/>
  <c r="CJ234" i="61"/>
  <c r="AO233" i="53"/>
  <c r="CJ234" i="53"/>
  <c r="AO233" i="81" l="1"/>
  <c r="CJ11" i="81"/>
  <c r="CJ234" i="81"/>
  <c r="AO10" i="81"/>
  <c r="CJ28" i="61"/>
  <c r="CJ28" i="81" s="1"/>
  <c r="AO28" i="81"/>
  <c r="CJ149" i="61"/>
  <c r="CJ149" i="81" s="1"/>
  <c r="AO149" i="81"/>
  <c r="CJ124" i="61"/>
  <c r="CJ124" i="81" s="1"/>
  <c r="AO124" i="81"/>
  <c r="CJ115" i="61"/>
  <c r="CJ115" i="81" s="1"/>
  <c r="AO115" i="81"/>
  <c r="CJ162" i="61"/>
  <c r="CJ162" i="81" s="1"/>
  <c r="AO162" i="81"/>
  <c r="CJ148" i="61"/>
  <c r="CJ148" i="81" s="1"/>
  <c r="AO148" i="81"/>
  <c r="CJ145" i="61"/>
  <c r="CJ145" i="81" s="1"/>
  <c r="AO145" i="81"/>
  <c r="CJ134" i="61"/>
  <c r="CJ134" i="81" s="1"/>
  <c r="AO134" i="81"/>
  <c r="CJ123" i="61"/>
  <c r="CJ123" i="81" s="1"/>
  <c r="AO123" i="81"/>
  <c r="CJ246" i="61"/>
  <c r="CJ246" i="81" s="1"/>
  <c r="AO246" i="81"/>
  <c r="CJ245" i="61"/>
  <c r="CJ245" i="81" s="1"/>
  <c r="AO245" i="81"/>
  <c r="CJ291" i="61"/>
  <c r="CJ291" i="81" s="1"/>
  <c r="AO291" i="81"/>
  <c r="CJ273" i="61"/>
  <c r="CJ273" i="81" s="1"/>
  <c r="AO273" i="81"/>
  <c r="CJ264" i="61"/>
  <c r="CJ264" i="81" s="1"/>
  <c r="AO264" i="81"/>
  <c r="CJ109" i="61"/>
  <c r="CJ109" i="81" s="1"/>
  <c r="AO109" i="81"/>
  <c r="CJ107" i="61"/>
  <c r="CJ107" i="81" s="1"/>
  <c r="AO107" i="81"/>
  <c r="CJ85" i="61"/>
  <c r="CJ85" i="81" s="1"/>
  <c r="AO85" i="81"/>
  <c r="CJ83" i="61"/>
  <c r="CJ83" i="81" s="1"/>
  <c r="AO83" i="81"/>
  <c r="CJ78" i="61"/>
  <c r="CJ78" i="81" s="1"/>
  <c r="AO78" i="81"/>
  <c r="CJ68" i="61"/>
  <c r="CJ68" i="81" s="1"/>
  <c r="AO68" i="81"/>
  <c r="CJ64" i="61"/>
  <c r="CJ64" i="81" s="1"/>
  <c r="AO64" i="81"/>
  <c r="CJ58" i="61"/>
  <c r="CJ58" i="81" s="1"/>
  <c r="AO58" i="81"/>
  <c r="CJ55" i="61"/>
  <c r="CJ55" i="81" s="1"/>
  <c r="AO55" i="81"/>
  <c r="CJ53" i="61"/>
  <c r="CJ53" i="81" s="1"/>
  <c r="AO53" i="81"/>
  <c r="CJ51" i="61"/>
  <c r="CJ51" i="81" s="1"/>
  <c r="AO51" i="81"/>
  <c r="CJ47" i="61"/>
  <c r="CJ47" i="81" s="1"/>
  <c r="AO47" i="81"/>
  <c r="CJ41" i="61"/>
  <c r="CJ41" i="81" s="1"/>
  <c r="AO41" i="81"/>
  <c r="CJ101" i="61"/>
  <c r="CJ101" i="81" s="1"/>
  <c r="AO101" i="81"/>
  <c r="CJ65" i="61"/>
  <c r="CJ65" i="81" s="1"/>
  <c r="AO65" i="81"/>
  <c r="CJ59" i="61"/>
  <c r="CJ59" i="81" s="1"/>
  <c r="AO59" i="81"/>
  <c r="CJ57" i="61"/>
  <c r="CJ57" i="81" s="1"/>
  <c r="AO57" i="81"/>
  <c r="CJ54" i="61"/>
  <c r="CJ54" i="81" s="1"/>
  <c r="AO54" i="81"/>
  <c r="CJ52" i="61"/>
  <c r="CJ52" i="81" s="1"/>
  <c r="AO52" i="81"/>
  <c r="CJ48" i="61"/>
  <c r="CJ48" i="81" s="1"/>
  <c r="AO48" i="81"/>
  <c r="CJ45" i="61"/>
  <c r="CJ45" i="81" s="1"/>
  <c r="AO45" i="81"/>
  <c r="CJ287" i="61"/>
  <c r="CJ287" i="81" s="1"/>
  <c r="AO287" i="81"/>
  <c r="CJ288" i="61"/>
  <c r="CJ288" i="81" s="1"/>
  <c r="AO288" i="81"/>
  <c r="CJ282" i="61"/>
  <c r="CJ282" i="81" s="1"/>
  <c r="AO282" i="81"/>
  <c r="CJ259" i="61"/>
  <c r="CJ259" i="81" s="1"/>
  <c r="AO259" i="81"/>
  <c r="CJ258" i="61"/>
  <c r="CJ258" i="81" s="1"/>
  <c r="AO258" i="81"/>
  <c r="CJ247" i="61"/>
  <c r="CJ247" i="81" s="1"/>
  <c r="AO247" i="81"/>
  <c r="CJ243" i="61"/>
  <c r="CJ243" i="81" s="1"/>
  <c r="AO243" i="81"/>
  <c r="CJ242" i="61"/>
  <c r="CJ242" i="81" s="1"/>
  <c r="AO242" i="81"/>
  <c r="CJ154" i="61"/>
  <c r="CJ154" i="81" s="1"/>
  <c r="AO154" i="81"/>
  <c r="CJ150" i="61"/>
  <c r="CJ150" i="81" s="1"/>
  <c r="AO150" i="81"/>
  <c r="CJ146" i="61"/>
  <c r="CJ146" i="81" s="1"/>
  <c r="AO146" i="81"/>
  <c r="CJ143" i="61"/>
  <c r="CJ143" i="81" s="1"/>
  <c r="AO143" i="81"/>
  <c r="CJ125" i="61"/>
  <c r="CJ125" i="81" s="1"/>
  <c r="AO125" i="81"/>
  <c r="CJ117" i="61"/>
  <c r="CJ117" i="81" s="1"/>
  <c r="AO117" i="81"/>
  <c r="CJ112" i="61"/>
  <c r="CJ112" i="81" s="1"/>
  <c r="AO112" i="81"/>
  <c r="CJ108" i="61"/>
  <c r="CJ108" i="81" s="1"/>
  <c r="AO108" i="81"/>
  <c r="CJ104" i="61"/>
  <c r="CJ104" i="81" s="1"/>
  <c r="AO104" i="81"/>
  <c r="CJ102" i="61"/>
  <c r="CJ102" i="81" s="1"/>
  <c r="AO102" i="81"/>
  <c r="CJ103" i="61"/>
  <c r="CJ103" i="81" s="1"/>
  <c r="AO103" i="81"/>
  <c r="CJ98" i="61"/>
  <c r="CJ98" i="81" s="1"/>
  <c r="AO98" i="81"/>
  <c r="CJ95" i="61"/>
  <c r="CJ95" i="81" s="1"/>
  <c r="AO95" i="81"/>
  <c r="CJ93" i="61"/>
  <c r="CJ93" i="81" s="1"/>
  <c r="AO93" i="81"/>
  <c r="CJ91" i="61"/>
  <c r="CJ91" i="81" s="1"/>
  <c r="AO91" i="81"/>
  <c r="CJ89" i="61"/>
  <c r="CJ89" i="81" s="1"/>
  <c r="AO89" i="81"/>
  <c r="CJ87" i="61"/>
  <c r="CJ87" i="81" s="1"/>
  <c r="AO87" i="81"/>
  <c r="CJ92" i="61"/>
  <c r="CJ92" i="81" s="1"/>
  <c r="AO92" i="81"/>
  <c r="CJ90" i="61"/>
  <c r="CJ90" i="81" s="1"/>
  <c r="AO90" i="81"/>
  <c r="CJ88" i="61"/>
  <c r="CJ88" i="81" s="1"/>
  <c r="AO88" i="81"/>
  <c r="CJ86" i="61"/>
  <c r="CJ86" i="81" s="1"/>
  <c r="AO86" i="81"/>
  <c r="CJ84" i="61"/>
  <c r="CJ84" i="81" s="1"/>
  <c r="AO84" i="81"/>
  <c r="CJ79" i="61"/>
  <c r="CJ79" i="81" s="1"/>
  <c r="AO79" i="81"/>
  <c r="CJ76" i="61"/>
  <c r="CJ76" i="81" s="1"/>
  <c r="AO76" i="81"/>
  <c r="CJ72" i="61"/>
  <c r="CJ72" i="81" s="1"/>
  <c r="AO72" i="81"/>
  <c r="CJ69" i="61"/>
  <c r="CJ69" i="81" s="1"/>
  <c r="AO69" i="81"/>
  <c r="G189" i="53"/>
  <c r="G238" i="53"/>
  <c r="G164" i="53"/>
  <c r="G44" i="53"/>
  <c r="G23" i="53"/>
  <c r="I23" i="53"/>
  <c r="G20" i="53"/>
  <c r="I20" i="53"/>
  <c r="G14" i="53"/>
  <c r="I14" i="53"/>
  <c r="G10" i="53"/>
  <c r="I10" i="53"/>
  <c r="G8" i="53"/>
  <c r="I8" i="53"/>
  <c r="G248" i="53"/>
  <c r="G233" i="53"/>
  <c r="G113" i="53"/>
  <c r="G50" i="53"/>
  <c r="G46" i="53"/>
  <c r="G236" i="53"/>
  <c r="I7" i="53" l="1"/>
  <c r="G7" i="53"/>
  <c r="G240" i="53"/>
  <c r="G244" i="53"/>
  <c r="G31" i="53"/>
  <c r="G56" i="53"/>
  <c r="G30" i="53" l="1"/>
  <c r="G232" i="53"/>
  <c r="G13" i="53" l="1"/>
  <c r="G188" i="53"/>
  <c r="G244" i="61"/>
  <c r="G244" i="81" s="1"/>
  <c r="G240" i="61"/>
  <c r="G240" i="81" s="1"/>
  <c r="G238" i="61"/>
  <c r="G238" i="81" s="1"/>
  <c r="G236" i="61"/>
  <c r="G236" i="81" s="1"/>
  <c r="G233" i="61"/>
  <c r="G233" i="81" s="1"/>
  <c r="G189" i="61"/>
  <c r="G189" i="81" s="1"/>
  <c r="G164" i="61"/>
  <c r="G164" i="81" s="1"/>
  <c r="G113" i="61"/>
  <c r="G113" i="81" s="1"/>
  <c r="G50" i="61"/>
  <c r="G50" i="81" s="1"/>
  <c r="G31" i="61"/>
  <c r="G31" i="81" s="1"/>
  <c r="G23" i="61"/>
  <c r="G23" i="81" s="1"/>
  <c r="G20" i="61"/>
  <c r="G20" i="81" s="1"/>
  <c r="G14" i="61"/>
  <c r="G14" i="81" s="1"/>
  <c r="G10" i="61"/>
  <c r="G10" i="81" s="1"/>
  <c r="G8" i="61"/>
  <c r="G8" i="81" s="1"/>
  <c r="G300" i="53" l="1"/>
  <c r="G301" i="53" s="1"/>
  <c r="G7" i="61"/>
  <c r="G7" i="81" s="1"/>
  <c r="G44" i="61"/>
  <c r="G44" i="81" s="1"/>
  <c r="G248" i="61"/>
  <c r="G248" i="81" s="1"/>
  <c r="G46" i="61"/>
  <c r="G46" i="81" s="1"/>
  <c r="G56" i="61"/>
  <c r="G56" i="81" s="1"/>
  <c r="G232" i="61" l="1"/>
  <c r="G30" i="61"/>
  <c r="G30" i="81" s="1"/>
  <c r="G188" i="61" l="1"/>
  <c r="G188" i="81" s="1"/>
  <c r="G232" i="81"/>
  <c r="G13" i="61"/>
  <c r="G300" i="61" l="1"/>
  <c r="G300" i="81" s="1"/>
  <c r="G13" i="81"/>
  <c r="G301" i="61"/>
  <c r="G301" i="81" s="1"/>
  <c r="AN248" i="61"/>
  <c r="AM248" i="61"/>
  <c r="U248" i="61"/>
  <c r="T248" i="61"/>
  <c r="S248" i="61"/>
  <c r="R248" i="61"/>
  <c r="Q248" i="61"/>
  <c r="P248" i="61"/>
  <c r="O248" i="61"/>
  <c r="N248" i="61"/>
  <c r="M248" i="61"/>
  <c r="L248" i="61"/>
  <c r="K248" i="61"/>
  <c r="J248" i="61"/>
  <c r="I248" i="61"/>
  <c r="AN244" i="61"/>
  <c r="AM244" i="61"/>
  <c r="U244" i="61"/>
  <c r="T244" i="61"/>
  <c r="S244" i="61"/>
  <c r="R244" i="61"/>
  <c r="Q244" i="61"/>
  <c r="P244" i="61"/>
  <c r="O244" i="61"/>
  <c r="N244" i="61"/>
  <c r="M244" i="61"/>
  <c r="L244" i="61"/>
  <c r="K244" i="61"/>
  <c r="J244" i="61"/>
  <c r="I244" i="61"/>
  <c r="AO241" i="61"/>
  <c r="AN240" i="61"/>
  <c r="AM240" i="61"/>
  <c r="U240" i="61"/>
  <c r="T240" i="61"/>
  <c r="S240" i="61"/>
  <c r="R240" i="61"/>
  <c r="Q240" i="61"/>
  <c r="P240" i="61"/>
  <c r="O240" i="61"/>
  <c r="N240" i="61"/>
  <c r="M240" i="61"/>
  <c r="L240" i="61"/>
  <c r="K240" i="61"/>
  <c r="J240" i="61"/>
  <c r="I240" i="61"/>
  <c r="AN238" i="61"/>
  <c r="AM238" i="61"/>
  <c r="U238" i="61"/>
  <c r="T238" i="61"/>
  <c r="S238" i="61"/>
  <c r="R238" i="61"/>
  <c r="Q238" i="61"/>
  <c r="P238" i="61"/>
  <c r="O238" i="61"/>
  <c r="N238" i="61"/>
  <c r="M238" i="61"/>
  <c r="L238" i="61"/>
  <c r="K238" i="61"/>
  <c r="J238" i="61"/>
  <c r="I238" i="61"/>
  <c r="AN236" i="61"/>
  <c r="AM236" i="61"/>
  <c r="U236" i="61"/>
  <c r="T236" i="61"/>
  <c r="S236" i="61"/>
  <c r="R236" i="61"/>
  <c r="Q236" i="61"/>
  <c r="P236" i="61"/>
  <c r="O236" i="61"/>
  <c r="N236" i="61"/>
  <c r="M236" i="61"/>
  <c r="L236" i="61"/>
  <c r="K236" i="61"/>
  <c r="J236" i="61"/>
  <c r="I236" i="61"/>
  <c r="AN233" i="61"/>
  <c r="AM233" i="61"/>
  <c r="U233" i="61"/>
  <c r="T233" i="61"/>
  <c r="S233" i="61"/>
  <c r="R233" i="61"/>
  <c r="Q233" i="61"/>
  <c r="P233" i="61"/>
  <c r="O233" i="61"/>
  <c r="N233" i="61"/>
  <c r="M233" i="61"/>
  <c r="L233" i="61"/>
  <c r="K233" i="61"/>
  <c r="J233" i="61"/>
  <c r="I233" i="61"/>
  <c r="AN189" i="61"/>
  <c r="AM189" i="61"/>
  <c r="U189" i="61"/>
  <c r="T189" i="61"/>
  <c r="S189" i="61"/>
  <c r="R189" i="61"/>
  <c r="Q189" i="61"/>
  <c r="P189" i="61"/>
  <c r="O189" i="61"/>
  <c r="N189" i="61"/>
  <c r="M189" i="61"/>
  <c r="L189" i="61"/>
  <c r="K189" i="61"/>
  <c r="J189" i="61"/>
  <c r="I189" i="61"/>
  <c r="CJ166" i="61"/>
  <c r="CJ164" i="61"/>
  <c r="AN164" i="61"/>
  <c r="AM164" i="61"/>
  <c r="U164" i="61"/>
  <c r="T164" i="61"/>
  <c r="S164" i="61"/>
  <c r="R164" i="61"/>
  <c r="Q164" i="61"/>
  <c r="P164" i="61"/>
  <c r="O164" i="61"/>
  <c r="N164" i="61"/>
  <c r="M164" i="61"/>
  <c r="L164" i="61"/>
  <c r="K164" i="61"/>
  <c r="J164" i="61"/>
  <c r="I164" i="61"/>
  <c r="AN113" i="61"/>
  <c r="AM113" i="61"/>
  <c r="U113" i="61"/>
  <c r="T113" i="61"/>
  <c r="S113" i="61"/>
  <c r="R113" i="61"/>
  <c r="Q113" i="61"/>
  <c r="P113" i="61"/>
  <c r="O113" i="61"/>
  <c r="N113" i="61"/>
  <c r="M113" i="61"/>
  <c r="L113" i="61"/>
  <c r="K113" i="61"/>
  <c r="J113" i="61"/>
  <c r="I113" i="61"/>
  <c r="AN56" i="61"/>
  <c r="AM56" i="61"/>
  <c r="U56" i="61"/>
  <c r="T56" i="61"/>
  <c r="S56" i="61"/>
  <c r="R56" i="61"/>
  <c r="Q56" i="61"/>
  <c r="P56" i="61"/>
  <c r="O56" i="61"/>
  <c r="N56" i="61"/>
  <c r="M56" i="61"/>
  <c r="L56" i="61"/>
  <c r="K56" i="61"/>
  <c r="J56" i="61"/>
  <c r="I56" i="61"/>
  <c r="AN50" i="61"/>
  <c r="AM50" i="61"/>
  <c r="U50" i="61"/>
  <c r="T50" i="61"/>
  <c r="S50" i="61"/>
  <c r="R50" i="61"/>
  <c r="Q50" i="61"/>
  <c r="P50" i="61"/>
  <c r="O50" i="61"/>
  <c r="N50" i="61"/>
  <c r="M50" i="61"/>
  <c r="L50" i="61"/>
  <c r="K50" i="61"/>
  <c r="J50" i="61"/>
  <c r="I50" i="61"/>
  <c r="AN46" i="61"/>
  <c r="AM46" i="61"/>
  <c r="U46" i="61"/>
  <c r="T46" i="61"/>
  <c r="S46" i="61"/>
  <c r="R46" i="61"/>
  <c r="Q46" i="61"/>
  <c r="P46" i="61"/>
  <c r="O46" i="61"/>
  <c r="N46" i="61"/>
  <c r="M46" i="61"/>
  <c r="L46" i="61"/>
  <c r="K46" i="61"/>
  <c r="J46" i="61"/>
  <c r="I46" i="61"/>
  <c r="CJ44" i="61"/>
  <c r="AN44" i="61"/>
  <c r="AM44" i="61"/>
  <c r="U44" i="61"/>
  <c r="T44" i="61"/>
  <c r="S44" i="61"/>
  <c r="R44" i="61"/>
  <c r="Q44" i="61"/>
  <c r="P44" i="61"/>
  <c r="O44" i="61"/>
  <c r="N44" i="61"/>
  <c r="M44" i="61"/>
  <c r="L44" i="61"/>
  <c r="K44" i="61"/>
  <c r="J44" i="61"/>
  <c r="I44" i="61"/>
  <c r="AM31" i="61"/>
  <c r="U31" i="61"/>
  <c r="T31" i="61"/>
  <c r="S31" i="61"/>
  <c r="R31" i="61"/>
  <c r="Q31" i="61"/>
  <c r="P31" i="61"/>
  <c r="O31" i="61"/>
  <c r="N31" i="61"/>
  <c r="M31" i="61"/>
  <c r="L31" i="61"/>
  <c r="K31" i="61"/>
  <c r="J31" i="61"/>
  <c r="I31" i="61"/>
  <c r="AN23" i="61"/>
  <c r="AM23" i="61"/>
  <c r="U23" i="61"/>
  <c r="T23" i="61"/>
  <c r="S23" i="61"/>
  <c r="R23" i="61"/>
  <c r="Q23" i="61"/>
  <c r="P23" i="61"/>
  <c r="O23" i="61"/>
  <c r="N23" i="61"/>
  <c r="M23" i="61"/>
  <c r="L23" i="61"/>
  <c r="K23" i="61"/>
  <c r="J23" i="61"/>
  <c r="I23" i="61"/>
  <c r="AN20" i="61"/>
  <c r="AM20" i="61"/>
  <c r="U20" i="61"/>
  <c r="T20" i="61"/>
  <c r="S20" i="61"/>
  <c r="R20" i="61"/>
  <c r="Q20" i="61"/>
  <c r="P20" i="61"/>
  <c r="O20" i="61"/>
  <c r="N20" i="61"/>
  <c r="M20" i="61"/>
  <c r="L20" i="61"/>
  <c r="K20" i="61"/>
  <c r="J20" i="61"/>
  <c r="I20" i="61"/>
  <c r="AN14" i="61"/>
  <c r="AM14" i="61"/>
  <c r="U14" i="61"/>
  <c r="T14" i="61"/>
  <c r="S14" i="61"/>
  <c r="R14" i="61"/>
  <c r="Q14" i="61"/>
  <c r="P14" i="61"/>
  <c r="O14" i="61"/>
  <c r="N14" i="61"/>
  <c r="M14" i="61"/>
  <c r="L14" i="61"/>
  <c r="K14" i="61"/>
  <c r="J14" i="61"/>
  <c r="I14" i="61"/>
  <c r="AN10" i="61"/>
  <c r="AM10" i="61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CJ8" i="61"/>
  <c r="AN8" i="61"/>
  <c r="AM8" i="61"/>
  <c r="U8" i="61"/>
  <c r="T8" i="61"/>
  <c r="S8" i="61"/>
  <c r="R8" i="61"/>
  <c r="Q8" i="61"/>
  <c r="P8" i="61"/>
  <c r="O8" i="61"/>
  <c r="N8" i="61"/>
  <c r="M8" i="61"/>
  <c r="L8" i="61"/>
  <c r="K8" i="61"/>
  <c r="J8" i="61"/>
  <c r="I8" i="61"/>
  <c r="AN248" i="53"/>
  <c r="AM248" i="53"/>
  <c r="U248" i="53"/>
  <c r="T248" i="53"/>
  <c r="S248" i="53"/>
  <c r="R248" i="53"/>
  <c r="Q248" i="53"/>
  <c r="P248" i="53"/>
  <c r="O248" i="53"/>
  <c r="N248" i="53"/>
  <c r="M248" i="53"/>
  <c r="L248" i="53"/>
  <c r="K248" i="53"/>
  <c r="J248" i="53"/>
  <c r="I248" i="53"/>
  <c r="AN244" i="53"/>
  <c r="AM244" i="53"/>
  <c r="U244" i="53"/>
  <c r="T244" i="53"/>
  <c r="S244" i="53"/>
  <c r="R244" i="53"/>
  <c r="Q244" i="53"/>
  <c r="P244" i="53"/>
  <c r="O244" i="53"/>
  <c r="N244" i="53"/>
  <c r="M244" i="53"/>
  <c r="L244" i="53"/>
  <c r="K244" i="53"/>
  <c r="J244" i="53"/>
  <c r="I244" i="53"/>
  <c r="AO241" i="53"/>
  <c r="CJ241" i="53" s="1"/>
  <c r="AN240" i="53"/>
  <c r="AM240" i="53"/>
  <c r="U240" i="53"/>
  <c r="T240" i="53"/>
  <c r="S240" i="53"/>
  <c r="R240" i="53"/>
  <c r="Q240" i="53"/>
  <c r="P240" i="53"/>
  <c r="O240" i="53"/>
  <c r="N240" i="53"/>
  <c r="M240" i="53"/>
  <c r="L240" i="53"/>
  <c r="K240" i="53"/>
  <c r="J240" i="53"/>
  <c r="CN240" i="53" s="1"/>
  <c r="I240" i="53"/>
  <c r="AN238" i="53"/>
  <c r="AM238" i="53"/>
  <c r="U238" i="53"/>
  <c r="T238" i="53"/>
  <c r="S238" i="53"/>
  <c r="R238" i="53"/>
  <c r="Q238" i="53"/>
  <c r="P238" i="53"/>
  <c r="O238" i="53"/>
  <c r="N238" i="53"/>
  <c r="M238" i="53"/>
  <c r="L238" i="53"/>
  <c r="K238" i="53"/>
  <c r="J238" i="53"/>
  <c r="I238" i="53"/>
  <c r="CM238" i="53" s="1"/>
  <c r="AN236" i="53"/>
  <c r="AM236" i="53"/>
  <c r="U236" i="53"/>
  <c r="T236" i="53"/>
  <c r="S236" i="53"/>
  <c r="R236" i="53"/>
  <c r="Q236" i="53"/>
  <c r="P236" i="53"/>
  <c r="O236" i="53"/>
  <c r="N236" i="53"/>
  <c r="M236" i="53"/>
  <c r="L236" i="53"/>
  <c r="K236" i="53"/>
  <c r="J236" i="53"/>
  <c r="I236" i="53"/>
  <c r="CM236" i="53" s="1"/>
  <c r="AN233" i="53"/>
  <c r="AM233" i="53"/>
  <c r="U233" i="53"/>
  <c r="T233" i="53"/>
  <c r="S233" i="53"/>
  <c r="R233" i="53"/>
  <c r="Q233" i="53"/>
  <c r="P233" i="53"/>
  <c r="O233" i="53"/>
  <c r="N233" i="53"/>
  <c r="M233" i="53"/>
  <c r="L233" i="53"/>
  <c r="K233" i="53"/>
  <c r="J233" i="53"/>
  <c r="I233" i="53"/>
  <c r="AN189" i="53"/>
  <c r="AM189" i="53"/>
  <c r="U189" i="53"/>
  <c r="T189" i="53"/>
  <c r="S189" i="53"/>
  <c r="R189" i="53"/>
  <c r="Q189" i="53"/>
  <c r="P189" i="53"/>
  <c r="O189" i="53"/>
  <c r="N189" i="53"/>
  <c r="M189" i="53"/>
  <c r="L189" i="53"/>
  <c r="K189" i="53"/>
  <c r="J189" i="53"/>
  <c r="I189" i="53"/>
  <c r="CJ166" i="53"/>
  <c r="CJ164" i="53"/>
  <c r="AO164" i="53"/>
  <c r="AN164" i="53"/>
  <c r="AM164" i="53"/>
  <c r="U164" i="53"/>
  <c r="T164" i="53"/>
  <c r="S164" i="53"/>
  <c r="R164" i="53"/>
  <c r="Q164" i="53"/>
  <c r="P164" i="53"/>
  <c r="O164" i="53"/>
  <c r="N164" i="53"/>
  <c r="M164" i="53"/>
  <c r="L164" i="53"/>
  <c r="K164" i="53"/>
  <c r="J164" i="53"/>
  <c r="I164" i="53"/>
  <c r="AN113" i="53"/>
  <c r="AM113" i="53"/>
  <c r="U113" i="53"/>
  <c r="T113" i="53"/>
  <c r="S113" i="53"/>
  <c r="R113" i="53"/>
  <c r="Q113" i="53"/>
  <c r="P113" i="53"/>
  <c r="O113" i="53"/>
  <c r="N113" i="53"/>
  <c r="M113" i="53"/>
  <c r="L113" i="53"/>
  <c r="K113" i="53"/>
  <c r="J113" i="53"/>
  <c r="I113" i="53"/>
  <c r="AN56" i="53"/>
  <c r="AM56" i="53"/>
  <c r="U56" i="53"/>
  <c r="T56" i="53"/>
  <c r="S56" i="53"/>
  <c r="R56" i="53"/>
  <c r="Q56" i="53"/>
  <c r="P56" i="53"/>
  <c r="O56" i="53"/>
  <c r="N56" i="53"/>
  <c r="M56" i="53"/>
  <c r="L56" i="53"/>
  <c r="K56" i="53"/>
  <c r="J56" i="53"/>
  <c r="CN56" i="53" s="1"/>
  <c r="I56" i="53"/>
  <c r="AN50" i="53"/>
  <c r="AM50" i="53"/>
  <c r="U50" i="53"/>
  <c r="T50" i="53"/>
  <c r="S50" i="53"/>
  <c r="R50" i="53"/>
  <c r="Q50" i="53"/>
  <c r="P50" i="53"/>
  <c r="O50" i="53"/>
  <c r="N50" i="53"/>
  <c r="M50" i="53"/>
  <c r="L50" i="53"/>
  <c r="K50" i="53"/>
  <c r="J50" i="53"/>
  <c r="I50" i="53"/>
  <c r="CM50" i="53" s="1"/>
  <c r="AN46" i="53"/>
  <c r="AM46" i="53"/>
  <c r="U46" i="53"/>
  <c r="T46" i="53"/>
  <c r="S46" i="53"/>
  <c r="R46" i="53"/>
  <c r="Q46" i="53"/>
  <c r="P46" i="53"/>
  <c r="O46" i="53"/>
  <c r="N46" i="53"/>
  <c r="M46" i="53"/>
  <c r="L46" i="53"/>
  <c r="K46" i="53"/>
  <c r="J46" i="53"/>
  <c r="I46" i="53"/>
  <c r="CM46" i="53" s="1"/>
  <c r="AO44" i="53"/>
  <c r="AN44" i="53"/>
  <c r="AM44" i="53"/>
  <c r="U44" i="53"/>
  <c r="T44" i="53"/>
  <c r="S44" i="53"/>
  <c r="R44" i="53"/>
  <c r="Q44" i="53"/>
  <c r="P44" i="53"/>
  <c r="O44" i="53"/>
  <c r="N44" i="53"/>
  <c r="M44" i="53"/>
  <c r="L44" i="53"/>
  <c r="K44" i="53"/>
  <c r="J44" i="53"/>
  <c r="I44" i="53"/>
  <c r="CM44" i="53" s="1"/>
  <c r="AM31" i="53"/>
  <c r="U31" i="53"/>
  <c r="T31" i="53"/>
  <c r="S31" i="53"/>
  <c r="R31" i="53"/>
  <c r="Q31" i="53"/>
  <c r="P31" i="53"/>
  <c r="O31" i="53"/>
  <c r="N31" i="53"/>
  <c r="M31" i="53"/>
  <c r="L31" i="53"/>
  <c r="K31" i="53"/>
  <c r="J31" i="53"/>
  <c r="CN31" i="53" s="1"/>
  <c r="I31" i="53"/>
  <c r="AN23" i="53"/>
  <c r="AM23" i="53"/>
  <c r="U23" i="53"/>
  <c r="T23" i="53"/>
  <c r="S23" i="53"/>
  <c r="R23" i="53"/>
  <c r="Q23" i="53"/>
  <c r="P23" i="53"/>
  <c r="O23" i="53"/>
  <c r="N23" i="53"/>
  <c r="M23" i="53"/>
  <c r="L23" i="53"/>
  <c r="K23" i="53"/>
  <c r="J23" i="53"/>
  <c r="CN23" i="53" s="1"/>
  <c r="AN20" i="53"/>
  <c r="AM20" i="53"/>
  <c r="U20" i="53"/>
  <c r="T20" i="53"/>
  <c r="S20" i="53"/>
  <c r="R20" i="53"/>
  <c r="Q20" i="53"/>
  <c r="P20" i="53"/>
  <c r="O20" i="53"/>
  <c r="N20" i="53"/>
  <c r="M20" i="53"/>
  <c r="L20" i="53"/>
  <c r="K20" i="53"/>
  <c r="CM20" i="53" s="1"/>
  <c r="J20" i="53"/>
  <c r="AN14" i="53"/>
  <c r="AM14" i="53"/>
  <c r="U14" i="53"/>
  <c r="T14" i="53"/>
  <c r="S14" i="53"/>
  <c r="R14" i="53"/>
  <c r="Q14" i="53"/>
  <c r="P14" i="53"/>
  <c r="O14" i="53"/>
  <c r="N14" i="53"/>
  <c r="M14" i="53"/>
  <c r="L14" i="53"/>
  <c r="K14" i="53"/>
  <c r="J14" i="53"/>
  <c r="CJ10" i="53"/>
  <c r="AN10" i="53"/>
  <c r="AM10" i="53"/>
  <c r="U10" i="53"/>
  <c r="T10" i="53"/>
  <c r="S10" i="53"/>
  <c r="R10" i="53"/>
  <c r="Q10" i="53"/>
  <c r="P10" i="53"/>
  <c r="O10" i="53"/>
  <c r="N10" i="53"/>
  <c r="M10" i="53"/>
  <c r="L10" i="53"/>
  <c r="K10" i="53"/>
  <c r="J10" i="53"/>
  <c r="AN8" i="53"/>
  <c r="AM8" i="53"/>
  <c r="U8" i="53"/>
  <c r="T8" i="53"/>
  <c r="S8" i="53"/>
  <c r="R8" i="53"/>
  <c r="Q8" i="53"/>
  <c r="P8" i="53"/>
  <c r="O8" i="53"/>
  <c r="N8" i="53"/>
  <c r="M8" i="53"/>
  <c r="L8" i="53"/>
  <c r="K8" i="53"/>
  <c r="CM8" i="53" s="1"/>
  <c r="J8" i="53"/>
  <c r="M8" i="81" l="1"/>
  <c r="Q8" i="81"/>
  <c r="U8" i="81"/>
  <c r="L23" i="81"/>
  <c r="P23" i="81"/>
  <c r="T23" i="81"/>
  <c r="M31" i="81"/>
  <c r="Q31" i="81"/>
  <c r="U31" i="81"/>
  <c r="K44" i="81"/>
  <c r="O44" i="81"/>
  <c r="S44" i="81"/>
  <c r="AN44" i="81"/>
  <c r="K46" i="81"/>
  <c r="O46" i="81"/>
  <c r="S46" i="81"/>
  <c r="AN46" i="81"/>
  <c r="L50" i="81"/>
  <c r="P50" i="81"/>
  <c r="T50" i="81"/>
  <c r="M56" i="81"/>
  <c r="Q56" i="81"/>
  <c r="U56" i="81"/>
  <c r="J113" i="81"/>
  <c r="N113" i="81"/>
  <c r="R113" i="81"/>
  <c r="AM113" i="81"/>
  <c r="K164" i="81"/>
  <c r="O164" i="81"/>
  <c r="S164" i="81"/>
  <c r="AN164" i="81"/>
  <c r="CN8" i="53"/>
  <c r="L8" i="81"/>
  <c r="P8" i="81"/>
  <c r="T8" i="81"/>
  <c r="N20" i="81"/>
  <c r="R20" i="81"/>
  <c r="AM20" i="81"/>
  <c r="K23" i="81"/>
  <c r="O23" i="81"/>
  <c r="S23" i="81"/>
  <c r="AN23" i="81"/>
  <c r="L31" i="81"/>
  <c r="P31" i="81"/>
  <c r="P10" i="81"/>
  <c r="Q14" i="81"/>
  <c r="M10" i="81"/>
  <c r="U10" i="81"/>
  <c r="N14" i="81"/>
  <c r="AM14" i="81"/>
  <c r="O20" i="81"/>
  <c r="AN20" i="81"/>
  <c r="N189" i="81"/>
  <c r="R189" i="81"/>
  <c r="K233" i="81"/>
  <c r="O233" i="81"/>
  <c r="AN233" i="81"/>
  <c r="L236" i="81"/>
  <c r="T236" i="81"/>
  <c r="M238" i="81"/>
  <c r="Q238" i="81"/>
  <c r="J240" i="81"/>
  <c r="N240" i="81"/>
  <c r="R240" i="81"/>
  <c r="N244" i="81"/>
  <c r="AM244" i="81"/>
  <c r="K248" i="81"/>
  <c r="O248" i="81"/>
  <c r="S248" i="81"/>
  <c r="CM113" i="53"/>
  <c r="CM233" i="53"/>
  <c r="CN236" i="53"/>
  <c r="CM248" i="53"/>
  <c r="N8" i="81"/>
  <c r="R8" i="81"/>
  <c r="AM8" i="81"/>
  <c r="N10" i="81"/>
  <c r="R10" i="81"/>
  <c r="AM10" i="81"/>
  <c r="K14" i="81"/>
  <c r="O14" i="81"/>
  <c r="S14" i="81"/>
  <c r="AN14" i="81"/>
  <c r="L20" i="81"/>
  <c r="P20" i="81"/>
  <c r="T20" i="81"/>
  <c r="M23" i="81"/>
  <c r="Q23" i="81"/>
  <c r="U23" i="81"/>
  <c r="N31" i="81"/>
  <c r="R31" i="81"/>
  <c r="AM31" i="81"/>
  <c r="L44" i="81"/>
  <c r="P44" i="81"/>
  <c r="T44" i="81"/>
  <c r="L46" i="81"/>
  <c r="P46" i="81"/>
  <c r="T46" i="81"/>
  <c r="M50" i="81"/>
  <c r="Q50" i="81"/>
  <c r="U50" i="81"/>
  <c r="J56" i="81"/>
  <c r="N56" i="81"/>
  <c r="R56" i="81"/>
  <c r="AM56" i="81"/>
  <c r="K113" i="81"/>
  <c r="O113" i="81"/>
  <c r="S113" i="81"/>
  <c r="AN113" i="81"/>
  <c r="L164" i="81"/>
  <c r="P164" i="81"/>
  <c r="T164" i="81"/>
  <c r="CJ164" i="81"/>
  <c r="K189" i="81"/>
  <c r="O189" i="81"/>
  <c r="S189" i="81"/>
  <c r="AN189" i="81"/>
  <c r="L233" i="81"/>
  <c r="P233" i="81"/>
  <c r="T233" i="81"/>
  <c r="M236" i="81"/>
  <c r="Q236" i="81"/>
  <c r="U236" i="81"/>
  <c r="N238" i="81"/>
  <c r="R238" i="81"/>
  <c r="AM238" i="81"/>
  <c r="K240" i="81"/>
  <c r="O240" i="81"/>
  <c r="S240" i="81"/>
  <c r="AN240" i="81"/>
  <c r="K244" i="81"/>
  <c r="O244" i="81"/>
  <c r="S244" i="81"/>
  <c r="AN244" i="81"/>
  <c r="L248" i="81"/>
  <c r="P248" i="81"/>
  <c r="T248" i="81"/>
  <c r="L10" i="81"/>
  <c r="T10" i="81"/>
  <c r="M14" i="81"/>
  <c r="U14" i="81"/>
  <c r="Q10" i="81"/>
  <c r="J14" i="81"/>
  <c r="R14" i="81"/>
  <c r="K20" i="81"/>
  <c r="S20" i="81"/>
  <c r="AM189" i="81"/>
  <c r="S233" i="81"/>
  <c r="P236" i="81"/>
  <c r="U238" i="81"/>
  <c r="AM240" i="81"/>
  <c r="R244" i="81"/>
  <c r="AN248" i="81"/>
  <c r="CN10" i="53"/>
  <c r="CM14" i="53"/>
  <c r="CM23" i="53"/>
  <c r="CN44" i="53"/>
  <c r="CO44" i="53" s="1"/>
  <c r="CN46" i="53"/>
  <c r="CM10" i="53"/>
  <c r="CM31" i="53"/>
  <c r="CM56" i="53"/>
  <c r="CO56" i="53" s="1"/>
  <c r="CM189" i="53"/>
  <c r="CN233" i="53"/>
  <c r="CM240" i="53"/>
  <c r="CM244" i="53"/>
  <c r="K8" i="81"/>
  <c r="O8" i="81"/>
  <c r="CL8" i="81" s="1"/>
  <c r="S8" i="81"/>
  <c r="AN8" i="81"/>
  <c r="K10" i="81"/>
  <c r="O10" i="81"/>
  <c r="S10" i="81"/>
  <c r="AN10" i="81"/>
  <c r="L14" i="81"/>
  <c r="P14" i="81"/>
  <c r="T14" i="81"/>
  <c r="M20" i="81"/>
  <c r="Q20" i="81"/>
  <c r="U20" i="81"/>
  <c r="N23" i="81"/>
  <c r="R23" i="81"/>
  <c r="AM23" i="81"/>
  <c r="K31" i="81"/>
  <c r="O31" i="81"/>
  <c r="S31" i="81"/>
  <c r="M44" i="81"/>
  <c r="Q44" i="81"/>
  <c r="U44" i="81"/>
  <c r="M46" i="81"/>
  <c r="Q46" i="81"/>
  <c r="U46" i="81"/>
  <c r="J50" i="81"/>
  <c r="N50" i="81"/>
  <c r="R50" i="81"/>
  <c r="AM50" i="81"/>
  <c r="K56" i="81"/>
  <c r="O56" i="81"/>
  <c r="S56" i="81"/>
  <c r="AN56" i="81"/>
  <c r="L113" i="81"/>
  <c r="CN113" i="81" s="1"/>
  <c r="P113" i="81"/>
  <c r="T113" i="81"/>
  <c r="M164" i="81"/>
  <c r="Q164" i="81"/>
  <c r="U164" i="81"/>
  <c r="CJ166" i="81"/>
  <c r="L189" i="81"/>
  <c r="P189" i="81"/>
  <c r="T189" i="81"/>
  <c r="M233" i="81"/>
  <c r="Q233" i="81"/>
  <c r="U233" i="81"/>
  <c r="J236" i="81"/>
  <c r="N236" i="81"/>
  <c r="R236" i="81"/>
  <c r="AM236" i="81"/>
  <c r="K238" i="81"/>
  <c r="O238" i="81"/>
  <c r="S238" i="81"/>
  <c r="AN238" i="81"/>
  <c r="L240" i="81"/>
  <c r="P240" i="81"/>
  <c r="T240" i="81"/>
  <c r="L244" i="81"/>
  <c r="P244" i="81"/>
  <c r="T244" i="81"/>
  <c r="M248" i="81"/>
  <c r="Q248" i="81"/>
  <c r="U248" i="81"/>
  <c r="T31" i="81"/>
  <c r="N44" i="81"/>
  <c r="R44" i="81"/>
  <c r="AM44" i="81"/>
  <c r="N46" i="81"/>
  <c r="R46" i="81"/>
  <c r="AM46" i="81"/>
  <c r="K50" i="81"/>
  <c r="O50" i="81"/>
  <c r="S50" i="81"/>
  <c r="AN50" i="81"/>
  <c r="L56" i="81"/>
  <c r="P56" i="81"/>
  <c r="T56" i="81"/>
  <c r="M113" i="81"/>
  <c r="Q113" i="81"/>
  <c r="U113" i="81"/>
  <c r="J164" i="81"/>
  <c r="N164" i="81"/>
  <c r="R164" i="81"/>
  <c r="AM164" i="81"/>
  <c r="M189" i="81"/>
  <c r="Q189" i="81"/>
  <c r="U189" i="81"/>
  <c r="J233" i="81"/>
  <c r="N233" i="81"/>
  <c r="R233" i="81"/>
  <c r="AM233" i="81"/>
  <c r="K236" i="81"/>
  <c r="O236" i="81"/>
  <c r="CL236" i="81" s="1"/>
  <c r="S236" i="81"/>
  <c r="AN236" i="81"/>
  <c r="L238" i="81"/>
  <c r="P238" i="81"/>
  <c r="T238" i="81"/>
  <c r="M240" i="81"/>
  <c r="Q240" i="81"/>
  <c r="U240" i="81"/>
  <c r="M244" i="81"/>
  <c r="Q244" i="81"/>
  <c r="U244" i="81"/>
  <c r="N248" i="81"/>
  <c r="R248" i="81"/>
  <c r="AM248" i="81"/>
  <c r="CM8" i="61"/>
  <c r="I8" i="81"/>
  <c r="CM8" i="81" s="1"/>
  <c r="CM44" i="61"/>
  <c r="I44" i="81"/>
  <c r="CM44" i="81" s="1"/>
  <c r="CM56" i="61"/>
  <c r="I56" i="81"/>
  <c r="CJ241" i="61"/>
  <c r="CJ241" i="81" s="1"/>
  <c r="AO241" i="81"/>
  <c r="CN8" i="61"/>
  <c r="J8" i="81"/>
  <c r="CN44" i="61"/>
  <c r="J44" i="81"/>
  <c r="CM50" i="61"/>
  <c r="I50" i="81"/>
  <c r="CM236" i="61"/>
  <c r="I236" i="81"/>
  <c r="CM236" i="81" s="1"/>
  <c r="CN248" i="61"/>
  <c r="J248" i="81"/>
  <c r="CM248" i="61"/>
  <c r="I248" i="81"/>
  <c r="CM244" i="61"/>
  <c r="I244" i="81"/>
  <c r="CN244" i="61"/>
  <c r="J244" i="81"/>
  <c r="CM240" i="61"/>
  <c r="I240" i="81"/>
  <c r="CM238" i="61"/>
  <c r="I238" i="81"/>
  <c r="CN238" i="61"/>
  <c r="J238" i="81"/>
  <c r="CM233" i="61"/>
  <c r="I233" i="81"/>
  <c r="CM233" i="81" s="1"/>
  <c r="CN189" i="61"/>
  <c r="J189" i="81"/>
  <c r="CM189" i="61"/>
  <c r="I189" i="81"/>
  <c r="CM164" i="61"/>
  <c r="I164" i="81"/>
  <c r="CM164" i="81" s="1"/>
  <c r="CM113" i="61"/>
  <c r="I113" i="81"/>
  <c r="CM113" i="81" s="1"/>
  <c r="CN46" i="61"/>
  <c r="J46" i="81"/>
  <c r="CM46" i="61"/>
  <c r="CO46" i="61" s="1"/>
  <c r="I46" i="81"/>
  <c r="CN31" i="61"/>
  <c r="J31" i="81"/>
  <c r="CN31" i="81" s="1"/>
  <c r="CM31" i="61"/>
  <c r="I31" i="81"/>
  <c r="CM31" i="81" s="1"/>
  <c r="CM23" i="61"/>
  <c r="I23" i="81"/>
  <c r="CM23" i="81" s="1"/>
  <c r="CN23" i="61"/>
  <c r="J23" i="81"/>
  <c r="CM20" i="61"/>
  <c r="I20" i="81"/>
  <c r="CN20" i="61"/>
  <c r="J20" i="81"/>
  <c r="CM14" i="61"/>
  <c r="I14" i="81"/>
  <c r="CM14" i="81" s="1"/>
  <c r="CM10" i="61"/>
  <c r="I10" i="81"/>
  <c r="CN10" i="61"/>
  <c r="J10" i="81"/>
  <c r="CN56" i="61"/>
  <c r="CO8" i="53"/>
  <c r="CO10" i="53"/>
  <c r="CN14" i="53"/>
  <c r="CO14" i="53" s="1"/>
  <c r="CN20" i="53"/>
  <c r="CO20" i="53" s="1"/>
  <c r="CO23" i="53"/>
  <c r="CO31" i="53"/>
  <c r="CO46" i="53"/>
  <c r="CN50" i="53"/>
  <c r="CO50" i="53" s="1"/>
  <c r="CN113" i="53"/>
  <c r="CN164" i="53"/>
  <c r="CN189" i="53"/>
  <c r="CO189" i="53" s="1"/>
  <c r="CO233" i="53"/>
  <c r="CO236" i="53"/>
  <c r="CN238" i="53"/>
  <c r="CO238" i="53" s="1"/>
  <c r="CO240" i="53"/>
  <c r="CN244" i="53"/>
  <c r="CO244" i="53" s="1"/>
  <c r="CN248" i="53"/>
  <c r="CO248" i="53" s="1"/>
  <c r="CO10" i="61"/>
  <c r="CN14" i="61"/>
  <c r="CN50" i="61"/>
  <c r="CN113" i="61"/>
  <c r="CN164" i="61"/>
  <c r="CO164" i="61" s="1"/>
  <c r="CO189" i="61"/>
  <c r="CN233" i="61"/>
  <c r="CN236" i="61"/>
  <c r="CO236" i="61" s="1"/>
  <c r="CO238" i="61"/>
  <c r="CN240" i="61"/>
  <c r="CM164" i="53"/>
  <c r="CO113" i="53"/>
  <c r="CL164" i="53"/>
  <c r="CL189" i="53"/>
  <c r="J232" i="53"/>
  <c r="N232" i="53"/>
  <c r="R232" i="53"/>
  <c r="AM232" i="53"/>
  <c r="CL240" i="53"/>
  <c r="CL10" i="61"/>
  <c r="CL31" i="61"/>
  <c r="CL44" i="61"/>
  <c r="CL56" i="61"/>
  <c r="CL248" i="61"/>
  <c r="CL56" i="53"/>
  <c r="CL14" i="53"/>
  <c r="CL20" i="53"/>
  <c r="CL23" i="53"/>
  <c r="CL113" i="53"/>
  <c r="CL233" i="53"/>
  <c r="CL248" i="53"/>
  <c r="CL50" i="61"/>
  <c r="CL189" i="61"/>
  <c r="J232" i="61"/>
  <c r="N232" i="61"/>
  <c r="R232" i="61"/>
  <c r="R232" i="81" s="1"/>
  <c r="AM232" i="61"/>
  <c r="CL240" i="61"/>
  <c r="CL295" i="61"/>
  <c r="CL236" i="61"/>
  <c r="CL46" i="53"/>
  <c r="CL8" i="53"/>
  <c r="CL10" i="53"/>
  <c r="Q30" i="53"/>
  <c r="Q13" i="53" s="1"/>
  <c r="CL236" i="53"/>
  <c r="CL244" i="53"/>
  <c r="CL31" i="53"/>
  <c r="CL44" i="53"/>
  <c r="CL295" i="53"/>
  <c r="CL50" i="53"/>
  <c r="CL173" i="53"/>
  <c r="CL238" i="53"/>
  <c r="CL14" i="61"/>
  <c r="CL244" i="61"/>
  <c r="CL233" i="61"/>
  <c r="I7" i="61"/>
  <c r="I7" i="81" s="1"/>
  <c r="CL23" i="61"/>
  <c r="CL113" i="61"/>
  <c r="CL8" i="61"/>
  <c r="CL20" i="61"/>
  <c r="CL46" i="61"/>
  <c r="CL164" i="61"/>
  <c r="CL173" i="61"/>
  <c r="CL238" i="61"/>
  <c r="I232" i="53"/>
  <c r="M232" i="53"/>
  <c r="Q232" i="53"/>
  <c r="U232" i="53"/>
  <c r="U188" i="53" s="1"/>
  <c r="I232" i="61"/>
  <c r="I232" i="81" s="1"/>
  <c r="M232" i="61"/>
  <c r="M232" i="81" s="1"/>
  <c r="Q232" i="61"/>
  <c r="Q232" i="81" s="1"/>
  <c r="U232" i="61"/>
  <c r="U232" i="81" s="1"/>
  <c r="P232" i="53"/>
  <c r="N7" i="61"/>
  <c r="L232" i="61"/>
  <c r="P232" i="61"/>
  <c r="P232" i="81" s="1"/>
  <c r="T232" i="61"/>
  <c r="L232" i="53"/>
  <c r="T232" i="53"/>
  <c r="K232" i="53"/>
  <c r="K188" i="53" s="1"/>
  <c r="O232" i="53"/>
  <c r="S232" i="53"/>
  <c r="AN232" i="53"/>
  <c r="K232" i="61"/>
  <c r="K232" i="81" s="1"/>
  <c r="O232" i="61"/>
  <c r="S232" i="61"/>
  <c r="S232" i="81" s="1"/>
  <c r="AN232" i="61"/>
  <c r="AN232" i="81" s="1"/>
  <c r="CJ233" i="61"/>
  <c r="CJ233" i="81" s="1"/>
  <c r="CJ233" i="53"/>
  <c r="R30" i="61"/>
  <c r="I30" i="53"/>
  <c r="K30" i="53"/>
  <c r="O30" i="53"/>
  <c r="J30" i="53"/>
  <c r="J13" i="53" s="1"/>
  <c r="L30" i="53"/>
  <c r="N30" i="53"/>
  <c r="N13" i="53" s="1"/>
  <c r="P30" i="53"/>
  <c r="Q7" i="61"/>
  <c r="U7" i="61"/>
  <c r="M30" i="61"/>
  <c r="M30" i="81" s="1"/>
  <c r="M30" i="53"/>
  <c r="U7" i="53"/>
  <c r="AO244" i="53"/>
  <c r="CJ244" i="53" s="1"/>
  <c r="AO244" i="61"/>
  <c r="CJ10" i="61"/>
  <c r="U30" i="53"/>
  <c r="U13" i="53" s="1"/>
  <c r="M7" i="53"/>
  <c r="Q7" i="53"/>
  <c r="M13" i="53"/>
  <c r="CJ50" i="53"/>
  <c r="N188" i="53"/>
  <c r="I30" i="61"/>
  <c r="I30" i="81" s="1"/>
  <c r="Q30" i="61"/>
  <c r="U30" i="61"/>
  <c r="U30" i="81" s="1"/>
  <c r="M7" i="61"/>
  <c r="M7" i="81" s="1"/>
  <c r="R7" i="61"/>
  <c r="N30" i="61"/>
  <c r="AO164" i="61"/>
  <c r="AO164" i="81" s="1"/>
  <c r="AO166" i="61"/>
  <c r="Q188" i="61"/>
  <c r="AO236" i="61"/>
  <c r="I188" i="61"/>
  <c r="P13" i="53"/>
  <c r="T30" i="53"/>
  <c r="T13" i="53" s="1"/>
  <c r="L7" i="53"/>
  <c r="P7" i="53"/>
  <c r="T7" i="53"/>
  <c r="K7" i="53"/>
  <c r="CM7" i="53" s="1"/>
  <c r="O7" i="53"/>
  <c r="S7" i="53"/>
  <c r="AN7" i="53"/>
  <c r="AO23" i="53"/>
  <c r="CJ113" i="53"/>
  <c r="AO166" i="53"/>
  <c r="R188" i="53"/>
  <c r="M188" i="53"/>
  <c r="M300" i="53" s="1"/>
  <c r="M301" i="53" s="1"/>
  <c r="Q188" i="53"/>
  <c r="J188" i="53"/>
  <c r="P188" i="53"/>
  <c r="AM188" i="53"/>
  <c r="AO238" i="53"/>
  <c r="CJ238" i="53" s="1"/>
  <c r="J7" i="61"/>
  <c r="AM7" i="61"/>
  <c r="AM7" i="81" s="1"/>
  <c r="AO31" i="53"/>
  <c r="CJ31" i="53" s="1"/>
  <c r="J7" i="53"/>
  <c r="N7" i="53"/>
  <c r="R7" i="53"/>
  <c r="AM7" i="53"/>
  <c r="AO7" i="53"/>
  <c r="L13" i="53"/>
  <c r="AO20" i="53"/>
  <c r="CJ23" i="53"/>
  <c r="AO50" i="53"/>
  <c r="R30" i="53"/>
  <c r="R13" i="53" s="1"/>
  <c r="AM30" i="53"/>
  <c r="AM13" i="53" s="1"/>
  <c r="AO56" i="53"/>
  <c r="AO173" i="53"/>
  <c r="AO236" i="53"/>
  <c r="O188" i="53"/>
  <c r="S188" i="53"/>
  <c r="AN188" i="53"/>
  <c r="AO46" i="53"/>
  <c r="K13" i="53"/>
  <c r="O13" i="53"/>
  <c r="S30" i="53"/>
  <c r="S13" i="53" s="1"/>
  <c r="AN30" i="53"/>
  <c r="CJ173" i="53"/>
  <c r="L188" i="53"/>
  <c r="T188" i="53"/>
  <c r="AO240" i="53"/>
  <c r="CJ240" i="53" s="1"/>
  <c r="AO248" i="53"/>
  <c r="CJ248" i="53" s="1"/>
  <c r="L7" i="61"/>
  <c r="L7" i="81" s="1"/>
  <c r="P7" i="61"/>
  <c r="T7" i="61"/>
  <c r="T7" i="81" s="1"/>
  <c r="Q13" i="61"/>
  <c r="J30" i="61"/>
  <c r="J30" i="81" s="1"/>
  <c r="AM30" i="61"/>
  <c r="L30" i="61"/>
  <c r="P30" i="61"/>
  <c r="T30" i="61"/>
  <c r="AO56" i="61"/>
  <c r="AO7" i="61"/>
  <c r="AO7" i="81" s="1"/>
  <c r="K7" i="61"/>
  <c r="K7" i="81" s="1"/>
  <c r="O7" i="61"/>
  <c r="S7" i="61"/>
  <c r="AN7" i="61"/>
  <c r="AN7" i="81" s="1"/>
  <c r="AO44" i="61"/>
  <c r="AO44" i="81" s="1"/>
  <c r="K30" i="61"/>
  <c r="O30" i="61"/>
  <c r="S30" i="61"/>
  <c r="AN30" i="61"/>
  <c r="CJ173" i="61"/>
  <c r="CJ14" i="61"/>
  <c r="AO23" i="61"/>
  <c r="AO23" i="81" s="1"/>
  <c r="CJ23" i="61"/>
  <c r="CJ23" i="81" s="1"/>
  <c r="AO31" i="61"/>
  <c r="CJ46" i="61"/>
  <c r="AO50" i="61"/>
  <c r="AO50" i="81" s="1"/>
  <c r="CJ50" i="61"/>
  <c r="CJ50" i="81" s="1"/>
  <c r="CJ113" i="61"/>
  <c r="CJ113" i="81" s="1"/>
  <c r="AO173" i="61"/>
  <c r="AO173" i="81" s="1"/>
  <c r="AO238" i="61"/>
  <c r="AO240" i="61"/>
  <c r="AO14" i="61"/>
  <c r="AO46" i="61"/>
  <c r="CJ56" i="61"/>
  <c r="AO113" i="61"/>
  <c r="AO295" i="61"/>
  <c r="AO20" i="61"/>
  <c r="CJ20" i="61"/>
  <c r="AO248" i="61"/>
  <c r="CJ14" i="53"/>
  <c r="I188" i="53"/>
  <c r="CJ8" i="53"/>
  <c r="CJ7" i="53" s="1"/>
  <c r="CJ20" i="53"/>
  <c r="CJ44" i="53"/>
  <c r="CJ44" i="81" s="1"/>
  <c r="CJ46" i="53"/>
  <c r="CJ56" i="53"/>
  <c r="AO14" i="53"/>
  <c r="AO113" i="53"/>
  <c r="AO295" i="53"/>
  <c r="CJ295" i="53" s="1"/>
  <c r="AO113" i="81" l="1"/>
  <c r="AN30" i="81"/>
  <c r="AM232" i="81"/>
  <c r="CL31" i="81"/>
  <c r="CL14" i="81"/>
  <c r="CL233" i="81"/>
  <c r="CL10" i="81"/>
  <c r="Q188" i="81"/>
  <c r="U300" i="53"/>
  <c r="U301" i="53" s="1"/>
  <c r="AO20" i="81"/>
  <c r="AO46" i="81"/>
  <c r="AM30" i="81"/>
  <c r="J7" i="81"/>
  <c r="U7" i="81"/>
  <c r="L232" i="81"/>
  <c r="CM189" i="81"/>
  <c r="CM248" i="81"/>
  <c r="CN44" i="81"/>
  <c r="CO23" i="61"/>
  <c r="CN46" i="81"/>
  <c r="CN248" i="81"/>
  <c r="CO248" i="81" s="1"/>
  <c r="CO56" i="61"/>
  <c r="CN20" i="81"/>
  <c r="CO240" i="61"/>
  <c r="CO244" i="61"/>
  <c r="CN56" i="81"/>
  <c r="CL164" i="81"/>
  <c r="CN233" i="81"/>
  <c r="CN164" i="81"/>
  <c r="CL189" i="81"/>
  <c r="CL244" i="81"/>
  <c r="CL240" i="81"/>
  <c r="CL20" i="81"/>
  <c r="CL44" i="81"/>
  <c r="CN14" i="81"/>
  <c r="CN240" i="81"/>
  <c r="CN236" i="81"/>
  <c r="CO236" i="81" s="1"/>
  <c r="CL113" i="81"/>
  <c r="CL56" i="81"/>
  <c r="CL248" i="81"/>
  <c r="CL50" i="81"/>
  <c r="CL46" i="81"/>
  <c r="CL23" i="81"/>
  <c r="CM238" i="81"/>
  <c r="CJ20" i="81"/>
  <c r="CJ56" i="81"/>
  <c r="I188" i="81"/>
  <c r="N232" i="81"/>
  <c r="CO164" i="53"/>
  <c r="CN10" i="81"/>
  <c r="CN23" i="81"/>
  <c r="CO23" i="81" s="1"/>
  <c r="CN189" i="81"/>
  <c r="CN244" i="81"/>
  <c r="CO44" i="61"/>
  <c r="CN50" i="81"/>
  <c r="Q13" i="81"/>
  <c r="K300" i="53"/>
  <c r="AO166" i="81"/>
  <c r="CM188" i="53"/>
  <c r="CJ46" i="81"/>
  <c r="CJ14" i="81"/>
  <c r="S7" i="81"/>
  <c r="AO56" i="81"/>
  <c r="P7" i="81"/>
  <c r="AO236" i="81"/>
  <c r="N30" i="81"/>
  <c r="Q30" i="81"/>
  <c r="Q7" i="81"/>
  <c r="R30" i="81"/>
  <c r="N7" i="81"/>
  <c r="J232" i="81"/>
  <c r="CO31" i="81"/>
  <c r="CN238" i="81"/>
  <c r="CM50" i="81"/>
  <c r="CN8" i="81"/>
  <c r="CO8" i="81" s="1"/>
  <c r="CM56" i="81"/>
  <c r="AO14" i="81"/>
  <c r="CJ173" i="81"/>
  <c r="L300" i="53"/>
  <c r="L301" i="53" s="1"/>
  <c r="R7" i="81"/>
  <c r="CL232" i="53"/>
  <c r="T232" i="81"/>
  <c r="CO233" i="61"/>
  <c r="CM10" i="81"/>
  <c r="CO10" i="81" s="1"/>
  <c r="CM20" i="81"/>
  <c r="CO31" i="61"/>
  <c r="CM46" i="81"/>
  <c r="CO46" i="81" s="1"/>
  <c r="CO189" i="81"/>
  <c r="CM240" i="81"/>
  <c r="CO240" i="81" s="1"/>
  <c r="CM244" i="81"/>
  <c r="CO248" i="61"/>
  <c r="CO50" i="61"/>
  <c r="CO8" i="61"/>
  <c r="CL238" i="81"/>
  <c r="CJ8" i="81"/>
  <c r="P188" i="61"/>
  <c r="P188" i="81" s="1"/>
  <c r="R188" i="61"/>
  <c r="R188" i="81" s="1"/>
  <c r="S188" i="61"/>
  <c r="S188" i="81" s="1"/>
  <c r="CO20" i="61"/>
  <c r="CO56" i="81"/>
  <c r="CO44" i="81"/>
  <c r="AM188" i="61"/>
  <c r="AM188" i="81" s="1"/>
  <c r="CJ295" i="61"/>
  <c r="CJ295" i="81" s="1"/>
  <c r="AO295" i="81"/>
  <c r="J188" i="61"/>
  <c r="J188" i="81" s="1"/>
  <c r="U188" i="61"/>
  <c r="U188" i="81" s="1"/>
  <c r="CJ248" i="61"/>
  <c r="CJ248" i="81" s="1"/>
  <c r="AO248" i="81"/>
  <c r="K188" i="61"/>
  <c r="K188" i="81" s="1"/>
  <c r="M188" i="61"/>
  <c r="M188" i="81" s="1"/>
  <c r="CM232" i="81"/>
  <c r="CJ244" i="61"/>
  <c r="CJ244" i="81" s="1"/>
  <c r="AO244" i="81"/>
  <c r="CJ240" i="61"/>
  <c r="CJ240" i="81" s="1"/>
  <c r="AO240" i="81"/>
  <c r="CJ238" i="61"/>
  <c r="CJ238" i="81" s="1"/>
  <c r="AO238" i="81"/>
  <c r="T188" i="61"/>
  <c r="T188" i="81" s="1"/>
  <c r="L188" i="61"/>
  <c r="L188" i="81" s="1"/>
  <c r="CO238" i="81"/>
  <c r="CL232" i="61"/>
  <c r="O232" i="81"/>
  <c r="CL232" i="81" s="1"/>
  <c r="N188" i="61"/>
  <c r="N188" i="81" s="1"/>
  <c r="AN188" i="61"/>
  <c r="AN188" i="81" s="1"/>
  <c r="O188" i="61"/>
  <c r="O188" i="81" s="1"/>
  <c r="CN232" i="81"/>
  <c r="CO233" i="81"/>
  <c r="CO164" i="81"/>
  <c r="CO113" i="61"/>
  <c r="CO113" i="81"/>
  <c r="N13" i="61"/>
  <c r="N13" i="81" s="1"/>
  <c r="AM13" i="61"/>
  <c r="AM13" i="81" s="1"/>
  <c r="Q300" i="61"/>
  <c r="U13" i="61"/>
  <c r="I13" i="61"/>
  <c r="I300" i="61" s="1"/>
  <c r="O13" i="61"/>
  <c r="O13" i="81" s="1"/>
  <c r="O30" i="81"/>
  <c r="T13" i="61"/>
  <c r="T13" i="81" s="1"/>
  <c r="T30" i="81"/>
  <c r="L13" i="61"/>
  <c r="L13" i="81" s="1"/>
  <c r="L30" i="81"/>
  <c r="CJ31" i="61"/>
  <c r="CJ31" i="81" s="1"/>
  <c r="AO31" i="81"/>
  <c r="S13" i="61"/>
  <c r="S13" i="81" s="1"/>
  <c r="S30" i="81"/>
  <c r="K13" i="61"/>
  <c r="K13" i="81" s="1"/>
  <c r="K30" i="81"/>
  <c r="CM30" i="81" s="1"/>
  <c r="P13" i="61"/>
  <c r="P13" i="81" s="1"/>
  <c r="P30" i="81"/>
  <c r="R13" i="61"/>
  <c r="R13" i="81" s="1"/>
  <c r="J13" i="61"/>
  <c r="J13" i="81" s="1"/>
  <c r="M13" i="61"/>
  <c r="M300" i="61" s="1"/>
  <c r="CO14" i="61"/>
  <c r="CO20" i="81"/>
  <c r="CO14" i="81"/>
  <c r="CL7" i="61"/>
  <c r="O7" i="81"/>
  <c r="CL7" i="81" s="1"/>
  <c r="CJ7" i="61"/>
  <c r="CJ7" i="81" s="1"/>
  <c r="CJ10" i="81"/>
  <c r="CN7" i="81"/>
  <c r="CM7" i="81"/>
  <c r="Q300" i="53"/>
  <c r="Q301" i="53" s="1"/>
  <c r="CN7" i="53"/>
  <c r="CO7" i="53" s="1"/>
  <c r="CN30" i="53"/>
  <c r="CM30" i="53"/>
  <c r="CM7" i="61"/>
  <c r="CN30" i="61"/>
  <c r="CN13" i="53"/>
  <c r="CN7" i="61"/>
  <c r="CM30" i="61"/>
  <c r="CO30" i="61" s="1"/>
  <c r="CN232" i="61"/>
  <c r="CN232" i="53"/>
  <c r="CM232" i="53"/>
  <c r="CN188" i="53"/>
  <c r="CM232" i="61"/>
  <c r="K301" i="53"/>
  <c r="I13" i="53"/>
  <c r="CM13" i="53" s="1"/>
  <c r="CL188" i="53"/>
  <c r="CL30" i="61"/>
  <c r="CL30" i="53"/>
  <c r="CL7" i="53"/>
  <c r="CJ236" i="53"/>
  <c r="CJ232" i="53" s="1"/>
  <c r="AO232" i="53"/>
  <c r="CJ236" i="61"/>
  <c r="AO232" i="61"/>
  <c r="AO232" i="81" s="1"/>
  <c r="S300" i="53"/>
  <c r="S301" i="53" s="1"/>
  <c r="P300" i="53"/>
  <c r="P301" i="53" s="1"/>
  <c r="O300" i="53"/>
  <c r="O301" i="53" s="1"/>
  <c r="R300" i="53"/>
  <c r="R301" i="53" s="1"/>
  <c r="J300" i="53"/>
  <c r="T300" i="53"/>
  <c r="T301" i="53" s="1"/>
  <c r="N300" i="53"/>
  <c r="N301" i="53" s="1"/>
  <c r="AM300" i="53"/>
  <c r="AM301" i="53" s="1"/>
  <c r="CJ30" i="53"/>
  <c r="CJ13" i="53" s="1"/>
  <c r="AO30" i="61"/>
  <c r="AO30" i="53"/>
  <c r="AO30" i="81" l="1"/>
  <c r="CO30" i="53"/>
  <c r="CO232" i="53"/>
  <c r="CO232" i="81"/>
  <c r="CO50" i="81"/>
  <c r="CO244" i="81"/>
  <c r="CJ236" i="81"/>
  <c r="CO13" i="53"/>
  <c r="CO188" i="53"/>
  <c r="Q300" i="81"/>
  <c r="CJ30" i="61"/>
  <c r="CJ30" i="81" s="1"/>
  <c r="J300" i="61"/>
  <c r="J300" i="81" s="1"/>
  <c r="CM188" i="81"/>
  <c r="CM188" i="61"/>
  <c r="CJ232" i="61"/>
  <c r="CJ232" i="81" s="1"/>
  <c r="CL188" i="81"/>
  <c r="CN188" i="81"/>
  <c r="CO188" i="81" s="1"/>
  <c r="CL188" i="61"/>
  <c r="CO232" i="61"/>
  <c r="CN188" i="61"/>
  <c r="CO188" i="61" s="1"/>
  <c r="S300" i="61"/>
  <c r="S301" i="61" s="1"/>
  <c r="S301" i="81" s="1"/>
  <c r="Q301" i="61"/>
  <c r="Q301" i="81" s="1"/>
  <c r="I13" i="81"/>
  <c r="R300" i="61"/>
  <c r="R300" i="81" s="1"/>
  <c r="AM300" i="61"/>
  <c r="AM301" i="61" s="1"/>
  <c r="AM301" i="81" s="1"/>
  <c r="M13" i="81"/>
  <c r="CN30" i="81"/>
  <c r="CO30" i="81" s="1"/>
  <c r="CN13" i="81"/>
  <c r="M300" i="81"/>
  <c r="M301" i="61"/>
  <c r="M301" i="81" s="1"/>
  <c r="N300" i="61"/>
  <c r="N301" i="61" s="1"/>
  <c r="N301" i="81" s="1"/>
  <c r="I301" i="61"/>
  <c r="CM13" i="61"/>
  <c r="U13" i="81"/>
  <c r="U300" i="61"/>
  <c r="T300" i="61"/>
  <c r="T301" i="61" s="1"/>
  <c r="T301" i="81" s="1"/>
  <c r="P300" i="61"/>
  <c r="P300" i="81" s="1"/>
  <c r="CJ13" i="61"/>
  <c r="CJ13" i="81" s="1"/>
  <c r="K300" i="61"/>
  <c r="K300" i="81" s="1"/>
  <c r="O300" i="61"/>
  <c r="O300" i="81" s="1"/>
  <c r="L300" i="61"/>
  <c r="L300" i="81" s="1"/>
  <c r="CN13" i="61"/>
  <c r="CL30" i="81"/>
  <c r="J301" i="61"/>
  <c r="J301" i="81" s="1"/>
  <c r="CO7" i="81"/>
  <c r="I300" i="53"/>
  <c r="I300" i="81" s="1"/>
  <c r="CN300" i="53"/>
  <c r="CO7" i="61"/>
  <c r="J301" i="53"/>
  <c r="R301" i="61" l="1"/>
  <c r="R301" i="81" s="1"/>
  <c r="CM13" i="81"/>
  <c r="CO13" i="81" s="1"/>
  <c r="AM300" i="81"/>
  <c r="S300" i="81"/>
  <c r="P301" i="61"/>
  <c r="P301" i="81" s="1"/>
  <c r="N300" i="81"/>
  <c r="CM300" i="81"/>
  <c r="O301" i="61"/>
  <c r="O301" i="81" s="1"/>
  <c r="T300" i="81"/>
  <c r="CO13" i="61"/>
  <c r="L301" i="61"/>
  <c r="L301" i="81" s="1"/>
  <c r="CN301" i="81" s="1"/>
  <c r="CM300" i="61"/>
  <c r="U300" i="81"/>
  <c r="U301" i="61"/>
  <c r="U301" i="81" s="1"/>
  <c r="K301" i="61"/>
  <c r="CM301" i="61" s="1"/>
  <c r="CN300" i="61"/>
  <c r="CN301" i="53"/>
  <c r="CM300" i="53"/>
  <c r="CO300" i="53" s="1"/>
  <c r="I301" i="53"/>
  <c r="CM301" i="53" s="1"/>
  <c r="CN300" i="81" l="1"/>
  <c r="I301" i="81"/>
  <c r="CO300" i="81"/>
  <c r="CN301" i="61"/>
  <c r="CO301" i="61" s="1"/>
  <c r="K301" i="81"/>
  <c r="CO300" i="61"/>
  <c r="CO301" i="53"/>
  <c r="CM301" i="81" l="1"/>
  <c r="CO301" i="81" s="1"/>
  <c r="AO211" i="61"/>
  <c r="CJ211" i="61" l="1"/>
  <c r="AO211" i="81"/>
  <c r="CJ189" i="61"/>
  <c r="AO189" i="61"/>
  <c r="AO211" i="53"/>
  <c r="CJ211" i="53" s="1"/>
  <c r="CJ211" i="81" l="1"/>
  <c r="AO188" i="61"/>
  <c r="CJ188" i="61"/>
  <c r="CJ189" i="53"/>
  <c r="CJ189" i="81" s="1"/>
  <c r="AO189" i="53"/>
  <c r="AO188" i="53" s="1"/>
  <c r="AO188" i="81" l="1"/>
  <c r="AO189" i="81"/>
  <c r="CJ300" i="61"/>
  <c r="CJ188" i="81"/>
  <c r="CJ188" i="53"/>
  <c r="CJ300" i="53" s="1"/>
  <c r="CJ300" i="81" l="1"/>
  <c r="CJ301" i="61"/>
  <c r="CJ301" i="53"/>
  <c r="CJ301" i="81" l="1"/>
  <c r="BQ13" i="53"/>
  <c r="BQ300" i="53" s="1"/>
  <c r="BQ301" i="53" s="1"/>
  <c r="BR13" i="53"/>
  <c r="BR300" i="53" s="1"/>
  <c r="BR301" i="53" s="1"/>
  <c r="AQ13" i="53"/>
  <c r="BQ13" i="61"/>
  <c r="AQ300" i="61"/>
  <c r="AP13" i="61"/>
  <c r="AP13" i="53"/>
  <c r="BR13" i="61"/>
  <c r="AN13" i="53"/>
  <c r="AN300" i="53" s="1"/>
  <c r="AN301" i="53" s="1"/>
  <c r="AO13" i="53"/>
  <c r="AO300" i="53" s="1"/>
  <c r="AO301" i="53" s="1"/>
  <c r="AN13" i="61"/>
  <c r="AO13" i="61"/>
  <c r="AP13" i="81" l="1"/>
  <c r="AQ300" i="53"/>
  <c r="AQ301" i="53" s="1"/>
  <c r="AQ13" i="81"/>
  <c r="CL13" i="81"/>
  <c r="AO300" i="61"/>
  <c r="AO300" i="81" s="1"/>
  <c r="AO13" i="81"/>
  <c r="BR300" i="61"/>
  <c r="BR300" i="81" s="1"/>
  <c r="BR13" i="81"/>
  <c r="BQ300" i="61"/>
  <c r="BQ300" i="81" s="1"/>
  <c r="BQ13" i="81"/>
  <c r="AN300" i="61"/>
  <c r="AN300" i="81" s="1"/>
  <c r="AN13" i="81"/>
  <c r="AO301" i="61"/>
  <c r="AO301" i="81" s="1"/>
  <c r="AQ301" i="61"/>
  <c r="AQ301" i="81" s="1"/>
  <c r="AQ300" i="81"/>
  <c r="AP300" i="53"/>
  <c r="CL13" i="53"/>
  <c r="AP300" i="61"/>
  <c r="CL13" i="61"/>
  <c r="AP300" i="81" l="1"/>
  <c r="BQ301" i="61"/>
  <c r="BQ301" i="81" s="1"/>
  <c r="AN301" i="61"/>
  <c r="AN301" i="81" s="1"/>
  <c r="BR301" i="61"/>
  <c r="BR301" i="81" s="1"/>
  <c r="AS309" i="81"/>
  <c r="CL300" i="81"/>
  <c r="AO304" i="81"/>
  <c r="CL300" i="61"/>
  <c r="AS309" i="61"/>
  <c r="CL300" i="53"/>
  <c r="AP301" i="53"/>
  <c r="CL301" i="53" s="1"/>
  <c r="AP301" i="61"/>
  <c r="CL301" i="61" l="1"/>
  <c r="AP301" i="81"/>
  <c r="CL301" i="81" s="1"/>
</calcChain>
</file>

<file path=xl/sharedStrings.xml><?xml version="1.0" encoding="utf-8"?>
<sst xmlns="http://schemas.openxmlformats.org/spreadsheetml/2006/main" count="1938" uniqueCount="589">
  <si>
    <t>СВОД</t>
  </si>
  <si>
    <t>Код статьи</t>
  </si>
  <si>
    <t>Наименование</t>
  </si>
  <si>
    <t>Оплата труда и начисления на оплату труда</t>
  </si>
  <si>
    <t>Заработная плата</t>
  </si>
  <si>
    <t>1.1</t>
  </si>
  <si>
    <t xml:space="preserve">Прочие выплаты                                                                                                                   </t>
  </si>
  <si>
    <t>2.2</t>
  </si>
  <si>
    <t>Возмещение работникам расходов, связанных со служебными командировками (суточные)</t>
  </si>
  <si>
    <t>Начисление на оплату труда</t>
  </si>
  <si>
    <t>Приобретение услуг</t>
  </si>
  <si>
    <t>Услуги связи</t>
  </si>
  <si>
    <t>4.1</t>
  </si>
  <si>
    <t>Оплата услуг местной и междугородной телефонной связи</t>
  </si>
  <si>
    <t>4.2</t>
  </si>
  <si>
    <t xml:space="preserve">Оплата за почтовые отправления, телеграммы, марки                                           </t>
  </si>
  <si>
    <t>4.3</t>
  </si>
  <si>
    <t xml:space="preserve">Приобретение конвертов                                         </t>
  </si>
  <si>
    <t>4.4</t>
  </si>
  <si>
    <t>Оплата за подключение к Глобальной информационной сети ИНТЕРНЕТ, абонентская плата</t>
  </si>
  <si>
    <t>4.5</t>
  </si>
  <si>
    <t>Транспортные услуги</t>
  </si>
  <si>
    <t>5.1</t>
  </si>
  <si>
    <t>Наем транспортного средства диспансеризация</t>
  </si>
  <si>
    <t>5.2</t>
  </si>
  <si>
    <t>Военно-полевые сборы</t>
  </si>
  <si>
    <t>Коммунальные услуги</t>
  </si>
  <si>
    <t>6.1</t>
  </si>
  <si>
    <t>Отопление</t>
  </si>
  <si>
    <t>6.2</t>
  </si>
  <si>
    <t>Э/энергия</t>
  </si>
  <si>
    <t>6.3</t>
  </si>
  <si>
    <t>Водоснабжение</t>
  </si>
  <si>
    <t>6.4</t>
  </si>
  <si>
    <t>Вывоз мусора</t>
  </si>
  <si>
    <t>7.1</t>
  </si>
  <si>
    <t>Услуги по содержанию имущества</t>
  </si>
  <si>
    <t>8.1</t>
  </si>
  <si>
    <t>Оплата за ремонт оборудования и инвентаря, всех видов техники (в т.ч. вычислительной техники и оргтехники), средств связи, мебели - всего</t>
  </si>
  <si>
    <t>8.1.1</t>
  </si>
  <si>
    <t>обслуживание окон и дверей</t>
  </si>
  <si>
    <t>8.1.2</t>
  </si>
  <si>
    <t>Ремонт швейных машин</t>
  </si>
  <si>
    <t>8.1.3</t>
  </si>
  <si>
    <t>Ремонт мебели</t>
  </si>
  <si>
    <t>8.1.4</t>
  </si>
  <si>
    <t>Ремонт средств связи</t>
  </si>
  <si>
    <t>8.1.5</t>
  </si>
  <si>
    <t>Ремонт вентиляционной системы</t>
  </si>
  <si>
    <t>8.1.6</t>
  </si>
  <si>
    <t>Ремонт вычислительной техники</t>
  </si>
  <si>
    <t>8.1.7</t>
  </si>
  <si>
    <t>8.1.8</t>
  </si>
  <si>
    <t>Ремонт станков</t>
  </si>
  <si>
    <t>8.1.9</t>
  </si>
  <si>
    <t>Ремонт оргтехники</t>
  </si>
  <si>
    <t>8.1.10</t>
  </si>
  <si>
    <t>Ремонт, обслуживание медоборудования</t>
  </si>
  <si>
    <t>8.1.11</t>
  </si>
  <si>
    <t xml:space="preserve">ремонт электрооборудования </t>
  </si>
  <si>
    <t>8.1.12</t>
  </si>
  <si>
    <t>Техническое обслуживание ККМ, заправка картриджей</t>
  </si>
  <si>
    <t>8.2</t>
  </si>
  <si>
    <t>Расходы по содержанию здания</t>
  </si>
  <si>
    <t>8.2.1</t>
  </si>
  <si>
    <t>Дератизация</t>
  </si>
  <si>
    <t>8.3</t>
  </si>
  <si>
    <t xml:space="preserve">Обслуживание водопроводных и канализационных сетей </t>
  </si>
  <si>
    <t>8.3.1</t>
  </si>
  <si>
    <t>Текущее и аварийное обслуживание</t>
  </si>
  <si>
    <t>8.3.2</t>
  </si>
  <si>
    <t>Промывка и опрессовка</t>
  </si>
  <si>
    <t>8.3.3</t>
  </si>
  <si>
    <t>Текущий ремонт</t>
  </si>
  <si>
    <t>8.4</t>
  </si>
  <si>
    <t xml:space="preserve">Обслуживание электроосветительной системы </t>
  </si>
  <si>
    <t>8.4.1</t>
  </si>
  <si>
    <t>8.4.2</t>
  </si>
  <si>
    <t>Замеры сопротивления изоляции</t>
  </si>
  <si>
    <t>8.5</t>
  </si>
  <si>
    <t xml:space="preserve">Обслуживание технологического оборудования </t>
  </si>
  <si>
    <t>8.6</t>
  </si>
  <si>
    <t xml:space="preserve">Поверка средств измерения, счетчиков </t>
  </si>
  <si>
    <t>8.7</t>
  </si>
  <si>
    <t>Обслуживание прачечного оборудования</t>
  </si>
  <si>
    <t>8.8</t>
  </si>
  <si>
    <t xml:space="preserve">Обслуживание приборов учета тепла </t>
  </si>
  <si>
    <t>8.8.1</t>
  </si>
  <si>
    <t>Обслуживание</t>
  </si>
  <si>
    <t>8.8.2</t>
  </si>
  <si>
    <t>Поверка</t>
  </si>
  <si>
    <t>8.8.3</t>
  </si>
  <si>
    <t>Ремонт приборов</t>
  </si>
  <si>
    <t>8.9</t>
  </si>
  <si>
    <t xml:space="preserve">Текущий ремонт здания </t>
  </si>
  <si>
    <t>8.10</t>
  </si>
  <si>
    <t>Текущий и плановый ремонт транспорта</t>
  </si>
  <si>
    <t>8.11</t>
  </si>
  <si>
    <t>Диагностика транспорта</t>
  </si>
  <si>
    <t>8.12</t>
  </si>
  <si>
    <t>Подготовка к новому учебному году (ремонт)</t>
  </si>
  <si>
    <t>8.13</t>
  </si>
  <si>
    <t>Зарядка огнетушителей</t>
  </si>
  <si>
    <t>8.14</t>
  </si>
  <si>
    <t xml:space="preserve">Обработка деревянных конструкций чердачных помещений </t>
  </si>
  <si>
    <t>8.15</t>
  </si>
  <si>
    <t>Ремонты софинансирование субсидии</t>
  </si>
  <si>
    <t>8.16</t>
  </si>
  <si>
    <t>Расходы на содержание здания (эксплуатац.расх.)</t>
  </si>
  <si>
    <t>8.17</t>
  </si>
  <si>
    <t>Клещевая обработка</t>
  </si>
  <si>
    <t>8.18</t>
  </si>
  <si>
    <t>Аутсорсинг  уб.помещений</t>
  </si>
  <si>
    <t>8.19</t>
  </si>
  <si>
    <t>Аутсорсинг  уб.территории</t>
  </si>
  <si>
    <t>8.20</t>
  </si>
  <si>
    <t>Приемка приборов учета холодной воды</t>
  </si>
  <si>
    <t>8.21</t>
  </si>
  <si>
    <t>Аутсорсинг  СТИРКА БЕЛЬЯ</t>
  </si>
  <si>
    <t>8.22</t>
  </si>
  <si>
    <t xml:space="preserve">Ремонт электроотопления </t>
  </si>
  <si>
    <t>8.23</t>
  </si>
  <si>
    <t>Обрезка деревьев</t>
  </si>
  <si>
    <t>8.24</t>
  </si>
  <si>
    <t>Освидетельствование лифта</t>
  </si>
  <si>
    <t>8.25</t>
  </si>
  <si>
    <t>Техническое обслуживание мини АТС</t>
  </si>
  <si>
    <t>8.26</t>
  </si>
  <si>
    <t xml:space="preserve">Испытание внутреннего противопожарного водопровода </t>
  </si>
  <si>
    <t>8.27</t>
  </si>
  <si>
    <t>Перекатка на новую складку напорных пожарных рукавов</t>
  </si>
  <si>
    <t>8.28</t>
  </si>
  <si>
    <t>Затраты на обслуживание индивидуальных тепловых пунктов</t>
  </si>
  <si>
    <t>8.29</t>
  </si>
  <si>
    <t>Обработка  занавеса сцены</t>
  </si>
  <si>
    <t>8.30</t>
  </si>
  <si>
    <t>ОБЖ (0218823,0228823)</t>
  </si>
  <si>
    <t>8.31</t>
  </si>
  <si>
    <t>Обслуживание автоматического шлагбаума</t>
  </si>
  <si>
    <t>8.32</t>
  </si>
  <si>
    <t>Обслуживание вентиляции</t>
  </si>
  <si>
    <t>8.33</t>
  </si>
  <si>
    <t>Испытание диэлектрических перчаток</t>
  </si>
  <si>
    <t>8.34</t>
  </si>
  <si>
    <t>Обслуживание систем автоматической охранно-пожарной сигнализации</t>
  </si>
  <si>
    <t>8.35</t>
  </si>
  <si>
    <t xml:space="preserve">Испытание наружных пожарных лестниц </t>
  </si>
  <si>
    <t>8.36</t>
  </si>
  <si>
    <t>Определение категории огнестойкости и взрывопожарности складского помещения</t>
  </si>
  <si>
    <t>8.37</t>
  </si>
  <si>
    <t>Испытание огнезащитного покрытия деревянных чердачных помещений</t>
  </si>
  <si>
    <t>8.38</t>
  </si>
  <si>
    <t>Испытание системы дымоудаления</t>
  </si>
  <si>
    <t>8.39</t>
  </si>
  <si>
    <t>Определение предела огнестойкости  лестничных маршей</t>
  </si>
  <si>
    <t>8.40</t>
  </si>
  <si>
    <t>Испытание кровли</t>
  </si>
  <si>
    <t>8.41</t>
  </si>
  <si>
    <t>Испытание пожарных дверей на огнестойкость</t>
  </si>
  <si>
    <t>8.42</t>
  </si>
  <si>
    <t>Испытание огнезадерживающих клапанов</t>
  </si>
  <si>
    <t>8.43</t>
  </si>
  <si>
    <t>Обслуживание систем оповещения</t>
  </si>
  <si>
    <t>8.44</t>
  </si>
  <si>
    <t>Экспертиза имущества для списания</t>
  </si>
  <si>
    <t>8.45</t>
  </si>
  <si>
    <t>Обслуживание столбов наружного освещения</t>
  </si>
  <si>
    <t>8.46</t>
  </si>
  <si>
    <t>Эксплуатационное обслуживание "тревожной кнопки"</t>
  </si>
  <si>
    <t>8.47</t>
  </si>
  <si>
    <t>Хлорация, обслуживание бассейна</t>
  </si>
  <si>
    <t>8.48</t>
  </si>
  <si>
    <t xml:space="preserve">Обслуживание футбольных полей </t>
  </si>
  <si>
    <t>8.49</t>
  </si>
  <si>
    <t>Обслуживание спортивных площадок</t>
  </si>
  <si>
    <t>8.50</t>
  </si>
  <si>
    <t>Испытание пожарных рукавов</t>
  </si>
  <si>
    <t>8.51</t>
  </si>
  <si>
    <t>Уборка и вывоз снега с крыш здания</t>
  </si>
  <si>
    <t>8.52</t>
  </si>
  <si>
    <t>Поверка и обслуживание офтальмологического оборудования</t>
  </si>
  <si>
    <t>8.53</t>
  </si>
  <si>
    <t>Обслуживание Красжилсервис</t>
  </si>
  <si>
    <t>8.54</t>
  </si>
  <si>
    <t xml:space="preserve">Поверка приборов </t>
  </si>
  <si>
    <t>8.55</t>
  </si>
  <si>
    <t>Обслуживание домофонной системы</t>
  </si>
  <si>
    <t>8.56</t>
  </si>
  <si>
    <t>Обслуживание лифтов</t>
  </si>
  <si>
    <t>8.57</t>
  </si>
  <si>
    <t>Взносы на капитальный ремонт</t>
  </si>
  <si>
    <t>8.58</t>
  </si>
  <si>
    <t>Испытание пожарных кранов, гидрантов</t>
  </si>
  <si>
    <t>8.59</t>
  </si>
  <si>
    <t>8.60</t>
  </si>
  <si>
    <t>Ремонт и обслуживание систем видеонаблюдения</t>
  </si>
  <si>
    <t>8.61</t>
  </si>
  <si>
    <t>Покрытие воздуховодов огнезащитной краской</t>
  </si>
  <si>
    <t>Прочие услуги</t>
  </si>
  <si>
    <t>9.1</t>
  </si>
  <si>
    <t>Монтаж контура зааземления + проектная документация на монтаж</t>
  </si>
  <si>
    <t>9.2</t>
  </si>
  <si>
    <t>Медицинский осмотр, возмещение медосмотра</t>
  </si>
  <si>
    <t>9.3</t>
  </si>
  <si>
    <t>Культурно-массовые мероприятия</t>
  </si>
  <si>
    <t>9.4</t>
  </si>
  <si>
    <t>откачка воды</t>
  </si>
  <si>
    <t>9.5</t>
  </si>
  <si>
    <t>9.6</t>
  </si>
  <si>
    <t>Программное обеспечение, сопровождение</t>
  </si>
  <si>
    <t>9.7</t>
  </si>
  <si>
    <t>Создание условий для инклюзивного образования детей с ОВЗ</t>
  </si>
  <si>
    <t>9.8</t>
  </si>
  <si>
    <t>9.9</t>
  </si>
  <si>
    <t>Приобретение услуги присмотр и уход (частные сады)</t>
  </si>
  <si>
    <t>9.10</t>
  </si>
  <si>
    <t>Обучение по охране труда</t>
  </si>
  <si>
    <t>9.11</t>
  </si>
  <si>
    <t xml:space="preserve">Обучение по  теплоэлектрохозяйству </t>
  </si>
  <si>
    <t>9.12</t>
  </si>
  <si>
    <t xml:space="preserve">Обучение по пожарной безопасности </t>
  </si>
  <si>
    <t>9.13</t>
  </si>
  <si>
    <t>Курсы повышения квалификации</t>
  </si>
  <si>
    <t>9.14</t>
  </si>
  <si>
    <t>Электронная цифровая подпись</t>
  </si>
  <si>
    <t>9.15</t>
  </si>
  <si>
    <t>Изготовление технических паспортов</t>
  </si>
  <si>
    <t>9.16</t>
  </si>
  <si>
    <t>9.17</t>
  </si>
  <si>
    <t>Монтаж узла учета тепловой энергии и ГВС</t>
  </si>
  <si>
    <t>9.18</t>
  </si>
  <si>
    <t>Разработка псд, экспериза проекта</t>
  </si>
  <si>
    <t>9.19</t>
  </si>
  <si>
    <t xml:space="preserve">Монтаж видеонаблюдения </t>
  </si>
  <si>
    <t>9.20</t>
  </si>
  <si>
    <t>Лицензионное программное обеспечение</t>
  </si>
  <si>
    <t>9.21</t>
  </si>
  <si>
    <t xml:space="preserve">Проведение санминимума (ЦГСЭН) </t>
  </si>
  <si>
    <t>9.22</t>
  </si>
  <si>
    <t>9.23</t>
  </si>
  <si>
    <t>Организация питания детей в ГПД</t>
  </si>
  <si>
    <t>9.24</t>
  </si>
  <si>
    <t>ОБЖ , подготовка псд</t>
  </si>
  <si>
    <t>9.25</t>
  </si>
  <si>
    <t>Организация питания детей на пришкольных площадках</t>
  </si>
  <si>
    <t>9.26</t>
  </si>
  <si>
    <t>9.27</t>
  </si>
  <si>
    <t>Оплата за обновление справочно-информационных баз данных</t>
  </si>
  <si>
    <t>9.28</t>
  </si>
  <si>
    <t>Изготовление печатей, штампов</t>
  </si>
  <si>
    <t>9.29</t>
  </si>
  <si>
    <t>Возмещение работникам расходов, связанных со служебными командировками (ПРОЕЗД, ПРОЖИВАНИЕ)</t>
  </si>
  <si>
    <t>9.30</t>
  </si>
  <si>
    <t>Пожарный аудит, энергоаудит</t>
  </si>
  <si>
    <t>9.31</t>
  </si>
  <si>
    <t>Организация питания детей венно-полевые</t>
  </si>
  <si>
    <t>9.32</t>
  </si>
  <si>
    <t>Проведение аттестации рабочих мест</t>
  </si>
  <si>
    <t>9.33</t>
  </si>
  <si>
    <t>Утилизация списанного оборудования</t>
  </si>
  <si>
    <t>9.34</t>
  </si>
  <si>
    <t>9.35</t>
  </si>
  <si>
    <t>Лабораторные исследования бассейна, воздуха, воды, готовых блюд (производственный контроль)</t>
  </si>
  <si>
    <t>9.36</t>
  </si>
  <si>
    <t>Охрана объекта (тревожная кнопка)</t>
  </si>
  <si>
    <t>9.37</t>
  </si>
  <si>
    <t>Санитарно-бактериологическое исследование песка</t>
  </si>
  <si>
    <t>9.38</t>
  </si>
  <si>
    <t>Медосмотр по выпуску водителей на линию</t>
  </si>
  <si>
    <t>9.39</t>
  </si>
  <si>
    <t>Разработка и изготовление планов эвакуации</t>
  </si>
  <si>
    <t>9.40</t>
  </si>
  <si>
    <t>Монтаж электронных замков</t>
  </si>
  <si>
    <t>9.41</t>
  </si>
  <si>
    <t xml:space="preserve">Аутсорсинг </t>
  </si>
  <si>
    <t>9.42</t>
  </si>
  <si>
    <t>Централизованная охрана учреждения</t>
  </si>
  <si>
    <t>9.43</t>
  </si>
  <si>
    <t>Монтаж пожарной и охранной сигнализации</t>
  </si>
  <si>
    <t>9.44</t>
  </si>
  <si>
    <t>Монтаж системы оповещения</t>
  </si>
  <si>
    <t>9.45</t>
  </si>
  <si>
    <t>Консультант-Плюс</t>
  </si>
  <si>
    <t>9.46</t>
  </si>
  <si>
    <t>Абонентское обслуживание сайта</t>
  </si>
  <si>
    <t>9.47</t>
  </si>
  <si>
    <t>Разработка лимитов образования отходов на их размещение</t>
  </si>
  <si>
    <t>9.48</t>
  </si>
  <si>
    <t>Обучение контрактных управляющих</t>
  </si>
  <si>
    <t>9.49</t>
  </si>
  <si>
    <t>Монтаж и установка калиток, пандуса</t>
  </si>
  <si>
    <t>9.50</t>
  </si>
  <si>
    <t>Страхование</t>
  </si>
  <si>
    <t>10.1</t>
  </si>
  <si>
    <t>Страхование автотранспорта</t>
  </si>
  <si>
    <t>Социальные пособия и компенсации персоналу в денежной форме""Прочие работы и услуги"</t>
  </si>
  <si>
    <t>11.1</t>
  </si>
  <si>
    <t>ЕЖЕМЕСЯЧНОЕ ПОСОБИЕ ДО 3-ЛЕТ</t>
  </si>
  <si>
    <t>Прочие расходы</t>
  </si>
  <si>
    <t>12.1</t>
  </si>
  <si>
    <t>Госпошлина при тех.осмотре транспорта</t>
  </si>
  <si>
    <t>12.2</t>
  </si>
  <si>
    <t>Налог на окружающую среду</t>
  </si>
  <si>
    <t>12.3</t>
  </si>
  <si>
    <t xml:space="preserve">Расходы, связанные с лицензированием образовательной деятельности, аттестация и государственная аккредитация учреждения (госпошлина) </t>
  </si>
  <si>
    <t>12.4</t>
  </si>
  <si>
    <t>Госпошлина за регистрацию земельного участка</t>
  </si>
  <si>
    <t>12.5</t>
  </si>
  <si>
    <t>Лицензирование, аттестация, аккредитация, подготовка</t>
  </si>
  <si>
    <t>12.6</t>
  </si>
  <si>
    <t>Пеня по ТГК</t>
  </si>
  <si>
    <t>12.7</t>
  </si>
  <si>
    <t>Госпошлина на окружающую среду</t>
  </si>
  <si>
    <t>Поступление нефинансовых активов</t>
  </si>
  <si>
    <t xml:space="preserve">Увеличение стоимости основных средств </t>
  </si>
  <si>
    <t>13.1</t>
  </si>
  <si>
    <t>Приобретение учебного оборудования для кабинетов и лабораторий, аппаратуры, приборов, машин, станков и другого специального оборудования для учебных целей</t>
  </si>
  <si>
    <t>13.2</t>
  </si>
  <si>
    <t>оборудование ясли</t>
  </si>
  <si>
    <t>13.3</t>
  </si>
  <si>
    <t>Приобретение пожарных шкафов</t>
  </si>
  <si>
    <t>13.4</t>
  </si>
  <si>
    <t xml:space="preserve">Противопожарное оборудование  </t>
  </si>
  <si>
    <t>13.6</t>
  </si>
  <si>
    <t>Средства вычислительной техники</t>
  </si>
  <si>
    <t>13.7</t>
  </si>
  <si>
    <t>Система видионаблюдения</t>
  </si>
  <si>
    <t>13.8</t>
  </si>
  <si>
    <t xml:space="preserve">Наглядные пособия и экспонаты </t>
  </si>
  <si>
    <t>13.9</t>
  </si>
  <si>
    <t>Приобретение термометров</t>
  </si>
  <si>
    <t>13.10</t>
  </si>
  <si>
    <t>Приобретение лестницы стремянки</t>
  </si>
  <si>
    <t>13.11</t>
  </si>
  <si>
    <t>Турникет</t>
  </si>
  <si>
    <t>13.12</t>
  </si>
  <si>
    <t xml:space="preserve">Приобретение температурных регуляторов </t>
  </si>
  <si>
    <t>13.13</t>
  </si>
  <si>
    <t>Технологическое оборудование для столовой</t>
  </si>
  <si>
    <t>13.14</t>
  </si>
  <si>
    <t>Приобретение пожарного рукава</t>
  </si>
  <si>
    <t>13.15</t>
  </si>
  <si>
    <t>Жалюзи</t>
  </si>
  <si>
    <t>13.16</t>
  </si>
  <si>
    <t>Спортивный инвентарь</t>
  </si>
  <si>
    <t>13.17</t>
  </si>
  <si>
    <t>медицинский инвентарь и оборудование</t>
  </si>
  <si>
    <t>13.18</t>
  </si>
  <si>
    <t>13.19</t>
  </si>
  <si>
    <t>Приобретение огнетушителей (подготовка)</t>
  </si>
  <si>
    <t>13.20</t>
  </si>
  <si>
    <t>Мебель</t>
  </si>
  <si>
    <t>13.21</t>
  </si>
  <si>
    <t xml:space="preserve">Приобретение э/фонарей </t>
  </si>
  <si>
    <t>13.22</t>
  </si>
  <si>
    <t>Приобретение светоотражающих знаков</t>
  </si>
  <si>
    <t>13.23</t>
  </si>
  <si>
    <t>Приобретение электроустройств</t>
  </si>
  <si>
    <t>13.24</t>
  </si>
  <si>
    <t>Приобретение п щитов, стендов</t>
  </si>
  <si>
    <t>13.25</t>
  </si>
  <si>
    <t>Приобретение ограждений, оборудования на участок</t>
  </si>
  <si>
    <t>13.26</t>
  </si>
  <si>
    <t>Приобретение регуляторов температуры приточной вентиляции</t>
  </si>
  <si>
    <t>13.27</t>
  </si>
  <si>
    <t>Контейнер для мусора</t>
  </si>
  <si>
    <t>13.28</t>
  </si>
  <si>
    <t>Приобретение бытовых приборов</t>
  </si>
  <si>
    <t>13.29</t>
  </si>
  <si>
    <t>Приобретение теневых навесов</t>
  </si>
  <si>
    <t>13.30</t>
  </si>
  <si>
    <t>Приобретение облучателей( по предписанию)</t>
  </si>
  <si>
    <t>13.31</t>
  </si>
  <si>
    <t>Приобретение баков для сбора и хранения мед. Отходов</t>
  </si>
  <si>
    <t>13.32</t>
  </si>
  <si>
    <t>Полотенцедержатель</t>
  </si>
  <si>
    <t>13.33</t>
  </si>
  <si>
    <t>Приобретение питьевых фонтанчиков</t>
  </si>
  <si>
    <t>13.34</t>
  </si>
  <si>
    <t>Приобретение измерительных приборов</t>
  </si>
  <si>
    <t>13.35</t>
  </si>
  <si>
    <t>Приобретение автоматического шлагбаума</t>
  </si>
  <si>
    <t>13.36</t>
  </si>
  <si>
    <t>Приобретение печатей и штампов</t>
  </si>
  <si>
    <t>13.37</t>
  </si>
  <si>
    <t>Приобретение ящиков для песка</t>
  </si>
  <si>
    <t>13.38</t>
  </si>
  <si>
    <t>Инструмент и инвентарь для пожарного щита</t>
  </si>
  <si>
    <t>13.39</t>
  </si>
  <si>
    <t>Флаги</t>
  </si>
  <si>
    <t>13.40</t>
  </si>
  <si>
    <t>Банкетки для раздевалки</t>
  </si>
  <si>
    <t>13.41</t>
  </si>
  <si>
    <t>Приобретение осн. Средств для доступной среды</t>
  </si>
  <si>
    <t>13.42</t>
  </si>
  <si>
    <t>Планы эвакуации</t>
  </si>
  <si>
    <t>13.43</t>
  </si>
  <si>
    <t>Приобретение офисной техники</t>
  </si>
  <si>
    <t xml:space="preserve">Увеличение стоимости материальных запасов </t>
  </si>
  <si>
    <t>14.1</t>
  </si>
  <si>
    <t>Увеличение стоимости лекарственных препаратов и материалов, применяемых в медицинских целях</t>
  </si>
  <si>
    <t>14.1.1</t>
  </si>
  <si>
    <t>Медикаменты, перевязочные средства, витамины, мелкий медицинский инструментарий</t>
  </si>
  <si>
    <t>14.1.2</t>
  </si>
  <si>
    <t>Аптечки доврачебной помощи</t>
  </si>
  <si>
    <t>14.2</t>
  </si>
  <si>
    <t>Увеличение стоимости продуктов питания</t>
  </si>
  <si>
    <t>14.2.1</t>
  </si>
  <si>
    <t>Продукты питания</t>
  </si>
  <si>
    <t>14.3</t>
  </si>
  <si>
    <t>Увеличение стоимости горюче-смазочных материалов</t>
  </si>
  <si>
    <t>14.3.1</t>
  </si>
  <si>
    <t>Горюче - смазочные материалы</t>
  </si>
  <si>
    <t>14.4</t>
  </si>
  <si>
    <t>Увеличение стоимости строительных материалов</t>
  </si>
  <si>
    <t>14.4.1</t>
  </si>
  <si>
    <t>Строительные материалы (в том числе для сантехнических и тепловых ситстем)</t>
  </si>
  <si>
    <t>14.4.2</t>
  </si>
  <si>
    <t xml:space="preserve">Приобретение противопожаростойкого линолеума </t>
  </si>
  <si>
    <t>14.4.3</t>
  </si>
  <si>
    <t>Приобретение сертифицированных дверей</t>
  </si>
  <si>
    <t>14.5</t>
  </si>
  <si>
    <t>Увеличение стоимости мягкого инвентаря</t>
  </si>
  <si>
    <t>14.5.1</t>
  </si>
  <si>
    <t>Служебная одежда и обувь для работников (халаты, фартуки, сапоги резиновые и т.д.)</t>
  </si>
  <si>
    <t>14.5.2</t>
  </si>
  <si>
    <t>Мягкий инвентарь</t>
  </si>
  <si>
    <t>14.5.3</t>
  </si>
  <si>
    <t>Средства индивидуальной защиты</t>
  </si>
  <si>
    <t>14.6</t>
  </si>
  <si>
    <t xml:space="preserve">Увеличение стоимости прочих оборотных запасов </t>
  </si>
  <si>
    <t>346</t>
  </si>
  <si>
    <t>14.6.1</t>
  </si>
  <si>
    <t>Учебные расходы на приобретение пособий, материалов и предметов инвентаря для учебных и лабораторных занятий</t>
  </si>
  <si>
    <t>14.6.2</t>
  </si>
  <si>
    <t>Приобретение  классных журналов, журналов ГПД, по охране труда</t>
  </si>
  <si>
    <t>14.6.3</t>
  </si>
  <si>
    <t>Канцелярские принадлежности</t>
  </si>
  <si>
    <t>14.6.4</t>
  </si>
  <si>
    <t xml:space="preserve">Хозяйственные товары, </t>
  </si>
  <si>
    <t>14.6.5</t>
  </si>
  <si>
    <t>Бумага, химреактивы, семена, ткани, жалюзи</t>
  </si>
  <si>
    <t>14.6.6</t>
  </si>
  <si>
    <t>14.6.7</t>
  </si>
  <si>
    <t>14.6.8</t>
  </si>
  <si>
    <t>14.6.9</t>
  </si>
  <si>
    <t xml:space="preserve"> запасные части к автотранспорту</t>
  </si>
  <si>
    <t>14.6.10</t>
  </si>
  <si>
    <t xml:space="preserve"> запасные части к технологическому оборудованию</t>
  </si>
  <si>
    <t>14.6.11</t>
  </si>
  <si>
    <t xml:space="preserve"> запасные части к прачечному, вентиляционному  оборудованию</t>
  </si>
  <si>
    <t>14.6.12</t>
  </si>
  <si>
    <t xml:space="preserve"> запасные части к вычислительной технике</t>
  </si>
  <si>
    <t>14.6.13</t>
  </si>
  <si>
    <t>14.6.14</t>
  </si>
  <si>
    <t>14.6.15</t>
  </si>
  <si>
    <t>14.6.16</t>
  </si>
  <si>
    <t>запасные части к электрооборудованию</t>
  </si>
  <si>
    <t>14.6.17</t>
  </si>
  <si>
    <t xml:space="preserve"> запасные части к швейным машинам</t>
  </si>
  <si>
    <t>14.6.18</t>
  </si>
  <si>
    <t>Дискеты, картриджи, тонеры для принтеров и множительной техники</t>
  </si>
  <si>
    <t>14.6.19</t>
  </si>
  <si>
    <t>14.6.20</t>
  </si>
  <si>
    <t>14.6.21</t>
  </si>
  <si>
    <t>14.6.22</t>
  </si>
  <si>
    <t>14.6.23</t>
  </si>
  <si>
    <t>14.6.24</t>
  </si>
  <si>
    <t>Игрушки</t>
  </si>
  <si>
    <t>14.6.25</t>
  </si>
  <si>
    <t>Посуда</t>
  </si>
  <si>
    <t>14.6.26</t>
  </si>
  <si>
    <t>Приобретение электросчетчиков и трансформаторов</t>
  </si>
  <si>
    <t>14.6.27</t>
  </si>
  <si>
    <t>14.6.28</t>
  </si>
  <si>
    <t>14.6.29</t>
  </si>
  <si>
    <t>Программа энергосбережения (энергосберегающие лампы)</t>
  </si>
  <si>
    <t>14.6.30</t>
  </si>
  <si>
    <t>14.6.31</t>
  </si>
  <si>
    <t>14.6.32</t>
  </si>
  <si>
    <t>14.6.33</t>
  </si>
  <si>
    <t>14.6.34</t>
  </si>
  <si>
    <t>Приобретение грунта, земли, песка</t>
  </si>
  <si>
    <t>14.6.35</t>
  </si>
  <si>
    <t>Приобретение доводчиков для самозакрывания дверей</t>
  </si>
  <si>
    <t>14.6.36</t>
  </si>
  <si>
    <t>Приобретение  саженцев, рассады</t>
  </si>
  <si>
    <t>14.6.37</t>
  </si>
  <si>
    <t>Приобретение счетчиков холодной воды</t>
  </si>
  <si>
    <t>14.6.38</t>
  </si>
  <si>
    <t>Приобретение табличек из материала подрядчика</t>
  </si>
  <si>
    <t>14.6.39</t>
  </si>
  <si>
    <t>Приобретение противопожарного инвентаря</t>
  </si>
  <si>
    <t>14.6.40</t>
  </si>
  <si>
    <t>Приобретение съемных решеток для отопительных приборов</t>
  </si>
  <si>
    <t>14.6.41</t>
  </si>
  <si>
    <t>Светильники-бра</t>
  </si>
  <si>
    <t>14.6.42</t>
  </si>
  <si>
    <t>14.6.43</t>
  </si>
  <si>
    <t>Хозяйственный инвентарь</t>
  </si>
  <si>
    <t>14.6.44</t>
  </si>
  <si>
    <t>Радиаторы отопления</t>
  </si>
  <si>
    <t>14.6.45</t>
  </si>
  <si>
    <t>Приобретение приборов учета тепловой энергии</t>
  </si>
  <si>
    <t>14.6.46</t>
  </si>
  <si>
    <t>14.7</t>
  </si>
  <si>
    <t>Увеличение стоимости прочих  материальных запасов однократного применения</t>
  </si>
  <si>
    <t>14.7.1</t>
  </si>
  <si>
    <t>Призы, подарки</t>
  </si>
  <si>
    <t>14.7.2</t>
  </si>
  <si>
    <t>14.7.3</t>
  </si>
  <si>
    <t xml:space="preserve"> Новогодние подарки</t>
  </si>
  <si>
    <t>ИТОГО:</t>
  </si>
  <si>
    <t>ИТОГО без заработной платы и коммунальных услуг:</t>
  </si>
  <si>
    <t>Всего бюджет</t>
  </si>
  <si>
    <t>Итого</t>
  </si>
  <si>
    <t>Эксплуатационные расходы</t>
  </si>
  <si>
    <t>6.5</t>
  </si>
  <si>
    <t>Охрана ЧОП</t>
  </si>
  <si>
    <t>Текущие</t>
  </si>
  <si>
    <t>Капы</t>
  </si>
  <si>
    <t>Иные цели (ясли): 021000061</t>
  </si>
  <si>
    <t>Предписания: 02200S5630</t>
  </si>
  <si>
    <r>
      <t>Оздоровительные лагеря: 02400</t>
    </r>
    <r>
      <rPr>
        <b/>
        <sz val="12"/>
        <color indexed="8"/>
        <rFont val="Times New Roman"/>
        <family val="1"/>
        <charset val="204"/>
      </rPr>
      <t>S</t>
    </r>
    <r>
      <rPr>
        <sz val="12"/>
        <color indexed="8"/>
        <rFont val="Times New Roman"/>
        <family val="1"/>
        <charset val="204"/>
      </rPr>
      <t>3970</t>
    </r>
  </si>
  <si>
    <t>Всего субвенция</t>
  </si>
  <si>
    <t>Подписка, электронная подписка</t>
  </si>
  <si>
    <t>Размещение рекламы в СМИ, размещение в газете "Городские новости"</t>
  </si>
  <si>
    <t>Обучение первой медицинской помощи</t>
  </si>
  <si>
    <t>Ремонт инвентаря, бытовых приборов, музыкального оборудования</t>
  </si>
  <si>
    <t>Музыкальные инструменты</t>
  </si>
  <si>
    <t>0703 022007564 (заработная плата доп. образования)</t>
  </si>
  <si>
    <t>Учебные расходы на приобретение материалов и инвентаря</t>
  </si>
  <si>
    <t>Приобретение методических пособий и дидактического материала</t>
  </si>
  <si>
    <t>.0240076490</t>
  </si>
  <si>
    <t>.02400S5530</t>
  </si>
  <si>
    <t>.02600S0990</t>
  </si>
  <si>
    <t>.0220075660</t>
  </si>
  <si>
    <t>.0220075920</t>
  </si>
  <si>
    <t>02200L3040</t>
  </si>
  <si>
    <t>АРЕНДА</t>
  </si>
  <si>
    <t>Приобретение материальных запасов при проведении культурно-массовых мероприятий, кубки, грамоты</t>
  </si>
  <si>
    <t>Муниципальное задание</t>
  </si>
  <si>
    <t>Иные цели</t>
  </si>
  <si>
    <t>УТВЕРЖДЕННЫЙ БЮДЖЕТ 2021 ГОД</t>
  </si>
  <si>
    <t>мун.задание</t>
  </si>
  <si>
    <t>иные цели</t>
  </si>
  <si>
    <t>Платные услуги (1000 131)</t>
  </si>
  <si>
    <t>Аренда (1200 121)</t>
  </si>
  <si>
    <t>Родительская плата (6000 131)</t>
  </si>
  <si>
    <t>Родительская плата (6500 131)</t>
  </si>
  <si>
    <t>Пожертвование (3000 155)</t>
  </si>
  <si>
    <t>Возмещение от аренды (7000 135)</t>
  </si>
  <si>
    <t>Грант (3100 154)</t>
  </si>
  <si>
    <t>Пени (1400 440)</t>
  </si>
  <si>
    <t>Всего внебюджет</t>
  </si>
  <si>
    <r>
      <t xml:space="preserve">Капы </t>
    </r>
    <r>
      <rPr>
        <b/>
        <sz val="12"/>
        <color indexed="8"/>
        <rFont val="Times New Roman"/>
        <family val="1"/>
        <charset val="204"/>
      </rPr>
      <t>(КВР 243)</t>
    </r>
  </si>
  <si>
    <r>
      <t xml:space="preserve">Текущие </t>
    </r>
    <r>
      <rPr>
        <b/>
        <sz val="12"/>
        <color indexed="8"/>
        <rFont val="Times New Roman"/>
        <family val="1"/>
        <charset val="204"/>
      </rPr>
      <t>(КВР 244)</t>
    </r>
  </si>
  <si>
    <t>КВР</t>
  </si>
  <si>
    <t>Сертификаты</t>
  </si>
  <si>
    <t>Всего иные</t>
  </si>
  <si>
    <t>11.2</t>
  </si>
  <si>
    <t>3 дня за счет работодателя</t>
  </si>
  <si>
    <t>11.3</t>
  </si>
  <si>
    <t>11.4</t>
  </si>
  <si>
    <t>11.5</t>
  </si>
  <si>
    <t>11.6</t>
  </si>
  <si>
    <t>14.7.4</t>
  </si>
  <si>
    <t>Приобретение или изготовление бланков документов об образовании и (или) о квалификации</t>
  </si>
  <si>
    <t>МУНИЦИПАЛЬНОЕ АВТОНОМНОЕ ДОШКОЛЬНОЕ ОБРАЗОВАТЕЛЬНОЕ УЧРЕЖДЕНИЕ "ДЕТСКИЙ САД № 59"</t>
  </si>
  <si>
    <t>МУНИЦИПАЛЬНОЕ АВТОНОМНОЕ ДОШКОЛЬНОЕ ОБРАЗОВАТЕЛЬНОЕ УЧРЕЖДЕНИЕ "ДЕТСКИЙ САД № 13"</t>
  </si>
  <si>
    <t xml:space="preserve">07 02 0210000610 (муниципальный бюджет) </t>
  </si>
  <si>
    <t>Подготовка к новому учебному году  0701 0210086040</t>
  </si>
  <si>
    <t>Обеспечение безопасности жизнидеятельности 0701  0210088230</t>
  </si>
  <si>
    <t>0701 0210086110 (закупка услуги по присмотру и уходу)</t>
  </si>
  <si>
    <t>Питание ДОУ 0701 0210086010</t>
  </si>
  <si>
    <t>Антитеррор: 0701 0210088110</t>
  </si>
  <si>
    <t>Обеспечение питанием детей из малообесп. семей (питание ГПД)  1003 0270086060</t>
  </si>
  <si>
    <t>Обеспеч. системы персонифицир. финансирования ДО (сертификаты):0703  0230086030</t>
  </si>
  <si>
    <t>0703  1410086310</t>
  </si>
  <si>
    <t>Поддержка талантливых детей: 0703 0230086070</t>
  </si>
  <si>
    <t>0703.1410086310</t>
  </si>
  <si>
    <t>0702.0250088100</t>
  </si>
  <si>
    <t>0701 0210075880 (субвенция на образование)</t>
  </si>
  <si>
    <t>0701 0210074080 (субвенция на АУП)</t>
  </si>
  <si>
    <t>1003 0210075540 (субвенция дети инвалиды)</t>
  </si>
  <si>
    <t>0701 021R373980</t>
  </si>
  <si>
    <t>0702.0220053030</t>
  </si>
  <si>
    <t>0702.02200S5630</t>
  </si>
  <si>
    <t>0701.0210088100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</si>
</sst>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i/>
      <sz val="13"/>
      <name val="Arial"/>
      <family val="2"/>
      <charset val="204"/>
    </font>
    <font>
      <b/>
      <sz val="11"/>
      <name val="Arial Cyr"/>
      <family val="2"/>
      <charset val="204"/>
    </font>
    <font>
      <i/>
      <sz val="13"/>
      <name val="Arial"/>
      <family val="2"/>
      <charset val="204"/>
    </font>
    <font>
      <b/>
      <sz val="11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49"/>
      </patternFill>
    </fill>
    <fill>
      <patternFill patternType="solid">
        <fgColor theme="0"/>
        <bgColor indexed="29"/>
      </patternFill>
    </fill>
    <fill>
      <patternFill patternType="solid">
        <fgColor theme="6" tint="0.79998168889431442"/>
        <bgColor indexed="29"/>
      </patternFill>
    </fill>
    <fill>
      <patternFill patternType="solid">
        <fgColor theme="5" tint="0.59999389629810485"/>
        <bgColor indexed="29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5" tint="0.59999389629810485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59999389629810485"/>
        <bgColor indexed="4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9"/>
      </patternFill>
    </fill>
    <fill>
      <patternFill patternType="solid">
        <fgColor theme="6" tint="0.59999389629810485"/>
        <bgColor indexed="29"/>
      </patternFill>
    </fill>
    <fill>
      <patternFill patternType="solid">
        <fgColor theme="6" tint="0.59999389629810485"/>
        <bgColor indexed="24"/>
      </patternFill>
    </fill>
    <fill>
      <patternFill patternType="solid">
        <fgColor theme="6" tint="0.59999389629810485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00">
    <xf numFmtId="0" fontId="0" fillId="0" borderId="0" xfId="0"/>
    <xf numFmtId="0" fontId="0" fillId="0" borderId="0" xfId="0" applyBorder="1"/>
    <xf numFmtId="3" fontId="1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3" fontId="0" fillId="0" borderId="0" xfId="0" applyNumberFormat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wrapText="1"/>
    </xf>
    <xf numFmtId="4" fontId="10" fillId="3" borderId="1" xfId="1" applyNumberFormat="1" applyFont="1" applyFill="1" applyBorder="1" applyAlignment="1">
      <alignment vertical="center"/>
    </xf>
    <xf numFmtId="0" fontId="7" fillId="4" borderId="0" xfId="0" applyFont="1" applyFill="1" applyBorder="1"/>
    <xf numFmtId="1" fontId="8" fillId="5" borderId="1" xfId="0" applyNumberFormat="1" applyFont="1" applyFill="1" applyBorder="1" applyAlignment="1">
      <alignment horizontal="right" vertical="top"/>
    </xf>
    <xf numFmtId="1" fontId="8" fillId="5" borderId="1" xfId="0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horizontal="left" wrapText="1"/>
    </xf>
    <xf numFmtId="4" fontId="10" fillId="5" borderId="1" xfId="1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top"/>
    </xf>
    <xf numFmtId="1" fontId="2" fillId="6" borderId="1" xfId="0" applyNumberFormat="1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>
      <alignment horizontal="left" vertical="center"/>
    </xf>
    <xf numFmtId="0" fontId="6" fillId="6" borderId="1" xfId="1" applyFont="1" applyFill="1" applyBorder="1" applyAlignment="1">
      <alignment horizontal="left" wrapText="1"/>
    </xf>
    <xf numFmtId="4" fontId="12" fillId="2" borderId="1" xfId="1" applyNumberFormat="1" applyFont="1" applyFill="1" applyBorder="1" applyAlignment="1">
      <alignment vertical="center"/>
    </xf>
    <xf numFmtId="0" fontId="13" fillId="5" borderId="1" xfId="1" applyFont="1" applyFill="1" applyBorder="1" applyAlignment="1">
      <alignment horizontal="left" wrapText="1"/>
    </xf>
    <xf numFmtId="4" fontId="12" fillId="4" borderId="1" xfId="1" applyNumberFormat="1" applyFont="1" applyFill="1" applyBorder="1" applyAlignment="1">
      <alignment vertical="center"/>
    </xf>
    <xf numFmtId="0" fontId="7" fillId="0" borderId="0" xfId="0" applyFont="1" applyBorder="1"/>
    <xf numFmtId="1" fontId="8" fillId="7" borderId="1" xfId="0" applyNumberFormat="1" applyFont="1" applyFill="1" applyBorder="1" applyAlignment="1">
      <alignment horizontal="right" vertical="top"/>
    </xf>
    <xf numFmtId="1" fontId="8" fillId="7" borderId="1" xfId="0" applyNumberFormat="1" applyFont="1" applyFill="1" applyBorder="1" applyAlignment="1">
      <alignment horizontal="left" vertical="center"/>
    </xf>
    <xf numFmtId="0" fontId="13" fillId="7" borderId="1" xfId="1" applyFont="1" applyFill="1" applyBorder="1" applyAlignment="1">
      <alignment horizontal="left" wrapText="1"/>
    </xf>
    <xf numFmtId="4" fontId="10" fillId="7" borderId="1" xfId="1" applyNumberFormat="1" applyFont="1" applyFill="1" applyBorder="1" applyAlignment="1">
      <alignment vertical="center"/>
    </xf>
    <xf numFmtId="0" fontId="15" fillId="6" borderId="1" xfId="1" applyFont="1" applyFill="1" applyBorder="1" applyAlignment="1">
      <alignment horizontal="left" wrapText="1"/>
    </xf>
    <xf numFmtId="0" fontId="16" fillId="6" borderId="1" xfId="1" applyFont="1" applyFill="1" applyBorder="1" applyAlignment="1">
      <alignment horizontal="left" wrapText="1"/>
    </xf>
    <xf numFmtId="0" fontId="9" fillId="6" borderId="1" xfId="1" applyFont="1" applyFill="1" applyBorder="1" applyAlignment="1">
      <alignment horizontal="left" wrapText="1"/>
    </xf>
    <xf numFmtId="1" fontId="8" fillId="7" borderId="1" xfId="0" applyNumberFormat="1" applyFont="1" applyFill="1" applyBorder="1" applyAlignment="1">
      <alignment horizontal="right"/>
    </xf>
    <xf numFmtId="49" fontId="8" fillId="7" borderId="1" xfId="0" applyNumberFormat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wrapText="1"/>
    </xf>
    <xf numFmtId="1" fontId="8" fillId="6" borderId="1" xfId="0" applyNumberFormat="1" applyFont="1" applyFill="1" applyBorder="1" applyAlignment="1">
      <alignment horizontal="right"/>
    </xf>
    <xf numFmtId="1" fontId="8" fillId="6" borderId="1" xfId="0" applyNumberFormat="1" applyFont="1" applyFill="1" applyBorder="1" applyAlignment="1">
      <alignment horizontal="left" vertical="center"/>
    </xf>
    <xf numFmtId="49" fontId="8" fillId="8" borderId="1" xfId="0" applyNumberFormat="1" applyFont="1" applyFill="1" applyBorder="1" applyAlignment="1">
      <alignment horizontal="left" vertical="center"/>
    </xf>
    <xf numFmtId="0" fontId="6" fillId="8" borderId="1" xfId="1" applyFont="1" applyFill="1" applyBorder="1" applyAlignment="1">
      <alignment horizontal="left" wrapText="1"/>
    </xf>
    <xf numFmtId="4" fontId="10" fillId="9" borderId="1" xfId="1" applyNumberFormat="1" applyFont="1" applyFill="1" applyBorder="1" applyAlignment="1">
      <alignment vertical="center"/>
    </xf>
    <xf numFmtId="0" fontId="7" fillId="0" borderId="0" xfId="0" applyFont="1" applyFill="1" applyBorder="1"/>
    <xf numFmtId="1" fontId="2" fillId="6" borderId="1" xfId="0" applyNumberFormat="1" applyFont="1" applyFill="1" applyBorder="1" applyAlignment="1">
      <alignment horizontal="right"/>
    </xf>
    <xf numFmtId="0" fontId="0" fillId="0" borderId="0" xfId="0" applyFill="1" applyBorder="1"/>
    <xf numFmtId="1" fontId="2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 applyAlignment="1">
      <alignment horizontal="left" vertical="center"/>
    </xf>
    <xf numFmtId="49" fontId="2" fillId="10" borderId="1" xfId="0" applyNumberFormat="1" applyFont="1" applyFill="1" applyBorder="1" applyAlignment="1">
      <alignment horizontal="left" vertical="center"/>
    </xf>
    <xf numFmtId="0" fontId="6" fillId="10" borderId="1" xfId="1" applyFont="1" applyFill="1" applyBorder="1" applyAlignment="1">
      <alignment horizontal="left" wrapText="1"/>
    </xf>
    <xf numFmtId="4" fontId="10" fillId="10" borderId="1" xfId="1" applyNumberFormat="1" applyFont="1" applyFill="1" applyBorder="1" applyAlignment="1">
      <alignment vertical="center"/>
    </xf>
    <xf numFmtId="0" fontId="0" fillId="4" borderId="0" xfId="0" applyFill="1" applyBorder="1"/>
    <xf numFmtId="0" fontId="17" fillId="6" borderId="1" xfId="1" applyFont="1" applyFill="1" applyBorder="1" applyAlignment="1">
      <alignment horizontal="right" wrapText="1"/>
    </xf>
    <xf numFmtId="1" fontId="8" fillId="4" borderId="1" xfId="0" applyNumberFormat="1" applyFont="1" applyFill="1" applyBorder="1" applyAlignment="1">
      <alignment horizontal="right"/>
    </xf>
    <xf numFmtId="1" fontId="8" fillId="4" borderId="1" xfId="0" applyNumberFormat="1" applyFont="1" applyFill="1" applyBorder="1" applyAlignment="1">
      <alignment horizontal="left" vertical="center"/>
    </xf>
    <xf numFmtId="49" fontId="8" fillId="10" borderId="1" xfId="0" applyNumberFormat="1" applyFont="1" applyFill="1" applyBorder="1" applyAlignment="1">
      <alignment horizontal="left" vertical="center"/>
    </xf>
    <xf numFmtId="0" fontId="17" fillId="10" borderId="1" xfId="1" applyFont="1" applyFill="1" applyBorder="1" applyAlignment="1">
      <alignment horizontal="left" wrapText="1"/>
    </xf>
    <xf numFmtId="0" fontId="17" fillId="6" borderId="1" xfId="1" applyFont="1" applyFill="1" applyBorder="1" applyAlignment="1">
      <alignment horizontal="left" wrapText="1"/>
    </xf>
    <xf numFmtId="49" fontId="8" fillId="6" borderId="1" xfId="0" applyNumberFormat="1" applyFont="1" applyFill="1" applyBorder="1" applyAlignment="1">
      <alignment horizontal="left" vertical="center"/>
    </xf>
    <xf numFmtId="4" fontId="10" fillId="2" borderId="1" xfId="1" applyNumberFormat="1" applyFont="1" applyFill="1" applyBorder="1" applyAlignment="1">
      <alignment vertical="center"/>
    </xf>
    <xf numFmtId="0" fontId="0" fillId="6" borderId="0" xfId="0" applyFill="1" applyBorder="1"/>
    <xf numFmtId="0" fontId="18" fillId="6" borderId="1" xfId="1" applyFont="1" applyFill="1" applyBorder="1" applyAlignment="1">
      <alignment horizontal="left" wrapText="1"/>
    </xf>
    <xf numFmtId="0" fontId="14" fillId="6" borderId="1" xfId="1" applyFont="1" applyFill="1" applyBorder="1" applyAlignment="1">
      <alignment horizontal="left" wrapText="1"/>
    </xf>
    <xf numFmtId="0" fontId="0" fillId="11" borderId="0" xfId="0" applyFill="1" applyBorder="1"/>
    <xf numFmtId="1" fontId="8" fillId="7" borderId="1" xfId="0" applyNumberFormat="1" applyFont="1" applyFill="1" applyBorder="1" applyAlignment="1"/>
    <xf numFmtId="49" fontId="13" fillId="7" borderId="1" xfId="1" applyNumberFormat="1" applyFont="1" applyFill="1" applyBorder="1" applyAlignment="1">
      <alignment horizontal="left" wrapText="1"/>
    </xf>
    <xf numFmtId="0" fontId="6" fillId="12" borderId="1" xfId="1" applyFont="1" applyFill="1" applyBorder="1" applyAlignment="1">
      <alignment horizontal="left" wrapText="1"/>
    </xf>
    <xf numFmtId="0" fontId="19" fillId="6" borderId="1" xfId="1" applyFont="1" applyFill="1" applyBorder="1" applyAlignment="1">
      <alignment horizontal="left" wrapText="1"/>
    </xf>
    <xf numFmtId="1" fontId="8" fillId="7" borderId="1" xfId="0" applyNumberFormat="1" applyFont="1" applyFill="1" applyBorder="1" applyAlignment="1">
      <alignment vertical="center"/>
    </xf>
    <xf numFmtId="0" fontId="9" fillId="4" borderId="1" xfId="1" applyFont="1" applyFill="1" applyBorder="1" applyAlignment="1">
      <alignment horizontal="left" wrapText="1"/>
    </xf>
    <xf numFmtId="49" fontId="9" fillId="7" borderId="1" xfId="1" applyNumberFormat="1" applyFont="1" applyFill="1" applyBorder="1" applyAlignment="1">
      <alignment horizontal="left" wrapText="1"/>
    </xf>
    <xf numFmtId="49" fontId="9" fillId="3" borderId="1" xfId="1" applyNumberFormat="1" applyFont="1" applyFill="1" applyBorder="1" applyAlignment="1">
      <alignment horizontal="left" wrapText="1"/>
    </xf>
    <xf numFmtId="1" fontId="8" fillId="13" borderId="1" xfId="0" applyNumberFormat="1" applyFont="1" applyFill="1" applyBorder="1"/>
    <xf numFmtId="1" fontId="8" fillId="13" borderId="1" xfId="0" applyNumberFormat="1" applyFont="1" applyFill="1" applyBorder="1" applyAlignment="1">
      <alignment vertical="center"/>
    </xf>
    <xf numFmtId="49" fontId="13" fillId="13" borderId="1" xfId="1" applyNumberFormat="1" applyFont="1" applyFill="1" applyBorder="1" applyAlignment="1">
      <alignment horizontal="left" wrapText="1"/>
    </xf>
    <xf numFmtId="4" fontId="10" fillId="13" borderId="1" xfId="1" applyNumberFormat="1" applyFont="1" applyFill="1" applyBorder="1" applyAlignment="1">
      <alignment vertical="center"/>
    </xf>
    <xf numFmtId="1" fontId="2" fillId="6" borderId="1" xfId="0" applyNumberFormat="1" applyFont="1" applyFill="1" applyBorder="1"/>
    <xf numFmtId="1" fontId="8" fillId="14" borderId="1" xfId="0" applyNumberFormat="1" applyFont="1" applyFill="1" applyBorder="1" applyAlignment="1">
      <alignment horizontal="left"/>
    </xf>
    <xf numFmtId="1" fontId="8" fillId="14" borderId="1" xfId="0" applyNumberFormat="1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17" fillId="6" borderId="1" xfId="1" applyFont="1" applyFill="1" applyBorder="1" applyAlignment="1">
      <alignment wrapText="1"/>
    </xf>
    <xf numFmtId="0" fontId="7" fillId="6" borderId="0" xfId="0" applyFont="1" applyFill="1" applyBorder="1"/>
    <xf numFmtId="1" fontId="8" fillId="14" borderId="1" xfId="0" applyNumberFormat="1" applyFont="1" applyFill="1" applyBorder="1"/>
    <xf numFmtId="0" fontId="18" fillId="6" borderId="1" xfId="1" applyFont="1" applyFill="1" applyBorder="1" applyAlignment="1">
      <alignment wrapText="1"/>
    </xf>
    <xf numFmtId="1" fontId="8" fillId="6" borderId="1" xfId="0" applyNumberFormat="1" applyFont="1" applyFill="1" applyBorder="1" applyAlignment="1">
      <alignment horizontal="left"/>
    </xf>
    <xf numFmtId="0" fontId="17" fillId="8" borderId="1" xfId="1" applyFont="1" applyFill="1" applyBorder="1" applyAlignment="1">
      <alignment horizontal="left" wrapText="1"/>
    </xf>
    <xf numFmtId="0" fontId="18" fillId="8" borderId="1" xfId="1" applyFont="1" applyFill="1" applyBorder="1" applyAlignment="1">
      <alignment horizontal="left" wrapText="1"/>
    </xf>
    <xf numFmtId="0" fontId="20" fillId="6" borderId="1" xfId="1" applyFont="1" applyFill="1" applyBorder="1" applyAlignment="1">
      <alignment horizontal="left" wrapText="1"/>
    </xf>
    <xf numFmtId="1" fontId="2" fillId="6" borderId="1" xfId="0" applyNumberFormat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wrapText="1"/>
    </xf>
    <xf numFmtId="0" fontId="6" fillId="15" borderId="1" xfId="1" applyFont="1" applyFill="1" applyBorder="1" applyAlignment="1">
      <alignment horizontal="left" wrapText="1"/>
    </xf>
    <xf numFmtId="0" fontId="21" fillId="6" borderId="1" xfId="1" applyFont="1" applyFill="1" applyBorder="1" applyAlignment="1">
      <alignment horizontal="left" wrapText="1"/>
    </xf>
    <xf numFmtId="1" fontId="2" fillId="6" borderId="1" xfId="0" applyNumberFormat="1" applyFont="1" applyFill="1" applyBorder="1" applyAlignment="1">
      <alignment horizontal="left"/>
    </xf>
    <xf numFmtId="0" fontId="22" fillId="6" borderId="1" xfId="1" applyFont="1" applyFill="1" applyBorder="1" applyAlignment="1">
      <alignment horizontal="left" wrapText="1"/>
    </xf>
    <xf numFmtId="0" fontId="0" fillId="4" borderId="0" xfId="0" applyFont="1" applyFill="1" applyBorder="1"/>
    <xf numFmtId="3" fontId="24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wrapText="1"/>
    </xf>
    <xf numFmtId="49" fontId="8" fillId="7" borderId="1" xfId="0" applyNumberFormat="1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left"/>
    </xf>
    <xf numFmtId="4" fontId="10" fillId="4" borderId="1" xfId="1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3" fontId="1" fillId="0" borderId="0" xfId="0" applyNumberFormat="1" applyFont="1" applyBorder="1" applyAlignment="1"/>
    <xf numFmtId="0" fontId="26" fillId="2" borderId="1" xfId="0" applyFont="1" applyFill="1" applyBorder="1" applyAlignment="1">
      <alignment horizontal="center" wrapText="1"/>
    </xf>
    <xf numFmtId="4" fontId="0" fillId="0" borderId="0" xfId="0" applyNumberFormat="1" applyFill="1" applyBorder="1"/>
    <xf numFmtId="0" fontId="6" fillId="16" borderId="1" xfId="1" applyFont="1" applyFill="1" applyBorder="1" applyAlignment="1">
      <alignment horizontal="left" wrapText="1"/>
    </xf>
    <xf numFmtId="0" fontId="26" fillId="2" borderId="2" xfId="0" applyFont="1" applyFill="1" applyBorder="1" applyAlignment="1">
      <alignment horizontal="center" wrapText="1"/>
    </xf>
    <xf numFmtId="4" fontId="7" fillId="4" borderId="1" xfId="0" applyNumberFormat="1" applyFont="1" applyFill="1" applyBorder="1"/>
    <xf numFmtId="4" fontId="7" fillId="0" borderId="1" xfId="0" applyNumberFormat="1" applyFont="1" applyFill="1" applyBorder="1"/>
    <xf numFmtId="0" fontId="0" fillId="0" borderId="0" xfId="0" applyFont="1" applyFill="1" applyBorder="1"/>
    <xf numFmtId="4" fontId="10" fillId="18" borderId="1" xfId="1" applyNumberFormat="1" applyFont="1" applyFill="1" applyBorder="1" applyAlignment="1">
      <alignment vertical="center"/>
    </xf>
    <xf numFmtId="4" fontId="10" fillId="19" borderId="1" xfId="1" applyNumberFormat="1" applyFont="1" applyFill="1" applyBorder="1" applyAlignment="1">
      <alignment vertical="center"/>
    </xf>
    <xf numFmtId="4" fontId="12" fillId="20" borderId="1" xfId="1" applyNumberFormat="1" applyFont="1" applyFill="1" applyBorder="1" applyAlignment="1">
      <alignment vertical="center"/>
    </xf>
    <xf numFmtId="4" fontId="10" fillId="21" borderId="1" xfId="1" applyNumberFormat="1" applyFont="1" applyFill="1" applyBorder="1" applyAlignment="1">
      <alignment vertical="center"/>
    </xf>
    <xf numFmtId="4" fontId="10" fillId="22" borderId="1" xfId="1" applyNumberFormat="1" applyFont="1" applyFill="1" applyBorder="1" applyAlignment="1">
      <alignment vertical="center"/>
    </xf>
    <xf numFmtId="4" fontId="10" fillId="23" borderId="1" xfId="1" applyNumberFormat="1" applyFont="1" applyFill="1" applyBorder="1" applyAlignment="1">
      <alignment vertical="center"/>
    </xf>
    <xf numFmtId="4" fontId="10" fillId="20" borderId="1" xfId="1" applyNumberFormat="1" applyFont="1" applyFill="1" applyBorder="1" applyAlignment="1">
      <alignment vertical="center"/>
    </xf>
    <xf numFmtId="0" fontId="0" fillId="17" borderId="1" xfId="0" applyFill="1" applyBorder="1"/>
    <xf numFmtId="0" fontId="0" fillId="20" borderId="1" xfId="0" applyFill="1" applyBorder="1"/>
    <xf numFmtId="0" fontId="26" fillId="0" borderId="0" xfId="0" applyFont="1" applyFill="1" applyBorder="1" applyAlignment="1"/>
    <xf numFmtId="0" fontId="26" fillId="17" borderId="1" xfId="0" applyFont="1" applyFill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26" fillId="17" borderId="1" xfId="0" applyFont="1" applyFill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0" fontId="9" fillId="3" borderId="1" xfId="1" applyFont="1" applyFill="1" applyBorder="1" applyAlignment="1">
      <alignment horizontal="center" wrapText="1"/>
    </xf>
    <xf numFmtId="0" fontId="11" fillId="5" borderId="1" xfId="1" applyFont="1" applyFill="1" applyBorder="1" applyAlignment="1">
      <alignment horizontal="center" wrapText="1"/>
    </xf>
    <xf numFmtId="0" fontId="6" fillId="6" borderId="1" xfId="1" applyFont="1" applyFill="1" applyBorder="1" applyAlignment="1">
      <alignment horizontal="center" wrapText="1"/>
    </xf>
    <xf numFmtId="0" fontId="13" fillId="5" borderId="1" xfId="1" applyFont="1" applyFill="1" applyBorder="1" applyAlignment="1">
      <alignment horizontal="center" wrapText="1"/>
    </xf>
    <xf numFmtId="0" fontId="13" fillId="7" borderId="1" xfId="1" applyFont="1" applyFill="1" applyBorder="1" applyAlignment="1">
      <alignment horizontal="center" wrapText="1"/>
    </xf>
    <xf numFmtId="0" fontId="15" fillId="6" borderId="1" xfId="1" applyFont="1" applyFill="1" applyBorder="1" applyAlignment="1">
      <alignment horizontal="center" wrapText="1"/>
    </xf>
    <xf numFmtId="0" fontId="16" fillId="6" borderId="1" xfId="1" applyFont="1" applyFill="1" applyBorder="1" applyAlignment="1">
      <alignment horizontal="center" wrapText="1"/>
    </xf>
    <xf numFmtId="0" fontId="9" fillId="6" borderId="1" xfId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0" fontId="6" fillId="8" borderId="1" xfId="1" applyFont="1" applyFill="1" applyBorder="1" applyAlignment="1">
      <alignment horizontal="center" wrapText="1"/>
    </xf>
    <xf numFmtId="0" fontId="6" fillId="16" borderId="1" xfId="1" applyFont="1" applyFill="1" applyBorder="1" applyAlignment="1">
      <alignment horizontal="center" wrapText="1"/>
    </xf>
    <xf numFmtId="0" fontId="6" fillId="10" borderId="1" xfId="1" applyFont="1" applyFill="1" applyBorder="1" applyAlignment="1">
      <alignment horizontal="center" wrapText="1"/>
    </xf>
    <xf numFmtId="0" fontId="17" fillId="6" borderId="1" xfId="1" applyFont="1" applyFill="1" applyBorder="1" applyAlignment="1">
      <alignment horizontal="center" wrapText="1"/>
    </xf>
    <xf numFmtId="0" fontId="17" fillId="10" borderId="1" xfId="1" applyFont="1" applyFill="1" applyBorder="1" applyAlignment="1">
      <alignment horizontal="center" wrapText="1"/>
    </xf>
    <xf numFmtId="0" fontId="18" fillId="6" borderId="1" xfId="1" applyFont="1" applyFill="1" applyBorder="1" applyAlignment="1">
      <alignment horizontal="center" wrapText="1"/>
    </xf>
    <xf numFmtId="0" fontId="14" fillId="6" borderId="1" xfId="1" applyFont="1" applyFill="1" applyBorder="1" applyAlignment="1">
      <alignment horizontal="center" wrapText="1"/>
    </xf>
    <xf numFmtId="49" fontId="13" fillId="7" borderId="1" xfId="1" applyNumberFormat="1" applyFont="1" applyFill="1" applyBorder="1" applyAlignment="1">
      <alignment horizontal="center" wrapText="1"/>
    </xf>
    <xf numFmtId="0" fontId="6" fillId="12" borderId="1" xfId="1" applyFont="1" applyFill="1" applyBorder="1" applyAlignment="1">
      <alignment horizontal="center" wrapText="1"/>
    </xf>
    <xf numFmtId="0" fontId="19" fillId="6" borderId="1" xfId="1" applyFont="1" applyFill="1" applyBorder="1" applyAlignment="1">
      <alignment horizontal="center" wrapText="1"/>
    </xf>
    <xf numFmtId="0" fontId="9" fillId="4" borderId="1" xfId="1" applyFont="1" applyFill="1" applyBorder="1" applyAlignment="1">
      <alignment horizont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49" fontId="9" fillId="7" borderId="1" xfId="1" applyNumberFormat="1" applyFont="1" applyFill="1" applyBorder="1" applyAlignment="1">
      <alignment horizontal="center" wrapText="1"/>
    </xf>
    <xf numFmtId="49" fontId="9" fillId="3" borderId="1" xfId="1" applyNumberFormat="1" applyFont="1" applyFill="1" applyBorder="1" applyAlignment="1">
      <alignment horizontal="center" wrapText="1"/>
    </xf>
    <xf numFmtId="49" fontId="13" fillId="13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7" fillId="8" borderId="1" xfId="1" applyFont="1" applyFill="1" applyBorder="1" applyAlignment="1">
      <alignment horizontal="center" wrapText="1"/>
    </xf>
    <xf numFmtId="0" fontId="18" fillId="8" borderId="1" xfId="1" applyFont="1" applyFill="1" applyBorder="1" applyAlignment="1">
      <alignment horizontal="center" wrapText="1"/>
    </xf>
    <xf numFmtId="0" fontId="20" fillId="6" borderId="1" xfId="1" applyFont="1" applyFill="1" applyBorder="1" applyAlignment="1">
      <alignment horizontal="center" wrapText="1"/>
    </xf>
    <xf numFmtId="0" fontId="6" fillId="15" borderId="1" xfId="1" applyFont="1" applyFill="1" applyBorder="1" applyAlignment="1">
      <alignment horizontal="center" wrapText="1"/>
    </xf>
    <xf numFmtId="0" fontId="21" fillId="6" borderId="1" xfId="1" applyFont="1" applyFill="1" applyBorder="1" applyAlignment="1">
      <alignment horizontal="center" wrapText="1"/>
    </xf>
    <xf numFmtId="0" fontId="22" fillId="6" borderId="1" xfId="1" applyFont="1" applyFill="1" applyBorder="1" applyAlignment="1">
      <alignment horizontal="center" wrapText="1"/>
    </xf>
    <xf numFmtId="1" fontId="23" fillId="4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0" fontId="26" fillId="2" borderId="2" xfId="0" applyFont="1" applyFill="1" applyBorder="1" applyAlignment="1">
      <alignment horizontal="center" wrapText="1"/>
    </xf>
    <xf numFmtId="0" fontId="26" fillId="17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left"/>
    </xf>
    <xf numFmtId="4" fontId="10" fillId="0" borderId="1" xfId="1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wrapText="1"/>
    </xf>
    <xf numFmtId="0" fontId="26" fillId="17" borderId="2" xfId="0" applyFont="1" applyFill="1" applyBorder="1" applyAlignment="1">
      <alignment horizontal="center" wrapText="1"/>
    </xf>
    <xf numFmtId="0" fontId="26" fillId="17" borderId="3" xfId="0" applyFont="1" applyFill="1" applyBorder="1" applyAlignment="1">
      <alignment horizontal="center" wrapText="1"/>
    </xf>
    <xf numFmtId="3" fontId="25" fillId="2" borderId="2" xfId="0" applyNumberFormat="1" applyFont="1" applyFill="1" applyBorder="1" applyAlignment="1">
      <alignment horizontal="center" wrapText="1"/>
    </xf>
    <xf numFmtId="3" fontId="25" fillId="2" borderId="3" xfId="0" applyNumberFormat="1" applyFont="1" applyFill="1" applyBorder="1" applyAlignment="1">
      <alignment horizontal="center" wrapText="1"/>
    </xf>
    <xf numFmtId="0" fontId="0" fillId="17" borderId="1" xfId="0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wrapText="1"/>
    </xf>
    <xf numFmtId="0" fontId="26" fillId="17" borderId="1" xfId="0" applyFont="1" applyFill="1" applyBorder="1" applyAlignment="1">
      <alignment horizontal="center" wrapText="1"/>
    </xf>
    <xf numFmtId="3" fontId="14" fillId="24" borderId="1" xfId="1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wrapText="1"/>
    </xf>
    <xf numFmtId="3" fontId="28" fillId="20" borderId="2" xfId="0" applyNumberFormat="1" applyFont="1" applyFill="1" applyBorder="1" applyAlignment="1">
      <alignment horizontal="center" vertical="center" wrapText="1"/>
    </xf>
    <xf numFmtId="3" fontId="28" fillId="20" borderId="3" xfId="0" applyNumberFormat="1" applyFont="1" applyFill="1" applyBorder="1" applyAlignment="1">
      <alignment horizontal="center" vertical="center" wrapText="1"/>
    </xf>
    <xf numFmtId="3" fontId="14" fillId="24" borderId="2" xfId="1" applyNumberFormat="1" applyFont="1" applyFill="1" applyBorder="1" applyAlignment="1">
      <alignment horizontal="center" vertical="center" wrapText="1"/>
    </xf>
    <xf numFmtId="3" fontId="14" fillId="24" borderId="3" xfId="1" applyNumberFormat="1" applyFont="1" applyFill="1" applyBorder="1" applyAlignment="1">
      <alignment horizontal="center" vertical="center" wrapText="1"/>
    </xf>
    <xf numFmtId="1" fontId="23" fillId="4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/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8" fillId="13" borderId="1" xfId="0" applyNumberFormat="1" applyFont="1" applyFill="1" applyBorder="1" applyAlignment="1">
      <alignment horizontal="left" vertical="center"/>
    </xf>
    <xf numFmtId="1" fontId="8" fillId="3" borderId="1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3" fontId="26" fillId="2" borderId="2" xfId="0" applyNumberFormat="1" applyFont="1" applyFill="1" applyBorder="1" applyAlignment="1">
      <alignment horizontal="center" wrapText="1"/>
    </xf>
    <xf numFmtId="0" fontId="26" fillId="17" borderId="4" xfId="0" applyFont="1" applyFill="1" applyBorder="1" applyAlignment="1">
      <alignment horizontal="center" wrapText="1"/>
    </xf>
    <xf numFmtId="0" fontId="26" fillId="17" borderId="5" xfId="0" applyFont="1" applyFill="1" applyBorder="1" applyAlignment="1">
      <alignment horizontal="center" wrapText="1"/>
    </xf>
    <xf numFmtId="3" fontId="26" fillId="17" borderId="1" xfId="0" applyNumberFormat="1" applyFont="1" applyFill="1" applyBorder="1" applyAlignment="1">
      <alignment horizontal="center" wrapText="1"/>
    </xf>
    <xf numFmtId="3" fontId="26" fillId="17" borderId="4" xfId="0" applyNumberFormat="1" applyFont="1" applyFill="1" applyBorder="1" applyAlignment="1">
      <alignment horizontal="center" wrapText="1"/>
    </xf>
    <xf numFmtId="49" fontId="26" fillId="17" borderId="1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-01360410\Lev2\&#1055;&#1051;&#1040;&#1053;&#1054;&#1042;&#1067;&#1049;\&#1055;&#1088;&#1086;&#1077;&#1082;&#1090;%20&#1073;&#1102;&#1076;&#1078;&#1077;&#1090;&#1072;%20&#1085;&#1072;%20%202021%20&#1075;&#1086;&#1076;\&#1044;&#1054;&#1059;\&#1052;&#1091;&#1085;_&#1073;&#1102;&#1076;&#1078;\&#1056;&#1072;&#1089;&#1095;&#1077;&#1090;&#1099;%20&#1087;&#1086;&#1076;%20&#1076;&#1086;&#1074;&#1077;&#1076;&#1077;&#1085;&#1085;&#1099;&#1077;%20&#1089;&#1088;&#1077;&#1076;&#1089;&#1090;&#1074;&#1072;\&#1057;&#1090;.223%20(&#1084;&#1091;&#1089;&#1086;&#1088;%20&#1085;&#1086;&#1074;&#1099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-01360410\Lev2\&#1055;&#1051;&#1040;&#1053;&#1054;&#1042;&#1067;&#1049;\&#1055;&#1088;&#1086;&#1077;&#1082;&#1090;%20&#1073;&#1102;&#1076;&#1078;&#1077;&#1090;&#1072;%20&#1085;&#1072;%20%202021%20&#1075;&#1086;&#1076;\&#1044;&#1054;&#1059;\&#1052;&#1091;&#1085;_&#1073;&#1102;&#1076;&#1078;\&#1056;&#1072;&#1089;&#1095;&#1077;&#1090;&#1099;%20&#1087;&#1086;&#1076;%20&#1076;&#1086;&#1074;&#1077;&#1076;&#1077;&#1085;&#1085;&#1099;&#1077;%20&#1089;&#1088;&#1077;&#1076;&#1089;&#1090;&#1074;&#1072;\&#1089;&#1090;.225%20(&#1089;&#1074;&#1086;&#1076;&#1085;&#1072;&#1103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-01360410\Lev2\&#1055;&#1051;&#1040;&#1053;&#1054;&#1042;&#1067;&#1049;\&#1055;&#1088;&#1086;&#1077;&#1082;&#1090;%20&#1073;&#1102;&#1076;&#1078;&#1077;&#1090;&#1072;%20&#1085;&#1072;%20%202021%20&#1075;&#1086;&#1076;\&#1044;&#1054;&#1059;\&#1052;&#1091;&#1085;_&#1073;&#1102;&#1076;&#1078;\&#1056;&#1072;&#1089;&#1095;&#1077;&#1090;&#1099;%20&#1087;&#1086;&#1076;%20&#1076;&#1086;&#1074;&#1077;&#1076;&#1077;&#1085;&#1085;&#1099;&#1077;%20&#1089;&#1088;&#1077;&#1076;&#1089;&#1090;&#1074;&#1072;\&#1089;&#1090;.226%20(&#1089;&#1074;&#1086;&#1076;&#1085;&#1072;&#1103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-01360410\Lev2\&#1055;&#1051;&#1040;&#1053;&#1054;&#1042;&#1067;&#1049;\&#1055;&#1088;&#1086;&#1077;&#1082;&#1090;%20&#1073;&#1102;&#1076;&#1078;&#1077;&#1090;&#1072;%20&#1085;&#1072;%20%202021%20&#1075;&#1086;&#1076;\&#1044;&#1054;&#1059;\&#1052;&#1091;&#1085;_&#1073;&#1102;&#1076;&#1078;\&#1056;&#1072;&#1089;&#1095;&#1077;&#1090;&#1099;%20&#1087;&#1086;&#1076;%20&#1076;&#1086;&#1074;&#1077;&#1076;&#1077;&#1085;&#1085;&#1099;&#1077;%20&#1089;&#1088;&#1077;&#1076;&#1089;&#1090;&#1074;&#1072;\&#1089;&#1090;.3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-01360410\Lev2\&#1055;&#1051;&#1040;&#1053;&#1054;&#1042;&#1067;&#1049;\&#1055;&#1088;&#1086;&#1077;&#1082;&#1090;%20&#1073;&#1102;&#1076;&#1078;&#1077;&#1090;&#1072;%20&#1085;&#1072;%20%202021%20&#1075;&#1086;&#1076;\&#1044;&#1054;&#1059;\&#1052;&#1091;&#1085;_&#1073;&#1102;&#1076;&#1078;\&#1056;&#1072;&#1089;&#1095;&#1077;&#1090;&#1099;%20&#1087;&#1086;&#1076;%20&#1076;&#1086;&#1074;&#1077;&#1076;&#1077;&#1085;&#1085;&#1099;&#1077;%20&#1089;&#1088;&#1077;&#1076;&#1089;&#1090;&#1074;&#1072;\&#1089;&#1090;.34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-01360410\Lev2\&#1055;&#1051;&#1040;&#1053;&#1054;&#1042;&#1067;&#1049;\&#1055;&#1088;&#1086;&#1077;&#1082;&#1090;%20&#1073;&#1102;&#1076;&#1078;&#1077;&#1090;&#1072;%20&#1085;&#1072;%20%202021%20&#1075;&#1086;&#1076;\&#1044;&#1054;&#1059;\&#1052;&#1091;&#1085;_&#1073;&#1102;&#1076;&#1078;\&#1056;&#1072;&#1089;&#1095;&#1077;&#1090;&#1099;%20&#1087;&#1086;&#1076;%20&#1076;&#1086;&#1074;&#1077;&#1076;&#1077;&#1085;&#1085;&#1099;&#1077;%20&#1089;&#1088;&#1077;&#1076;&#1089;&#1090;&#1074;&#1072;\&#1089;&#1090;.34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-01360410\Lev2\&#1055;&#1051;&#1040;&#1053;&#1054;&#1042;&#1067;&#1049;\&#1055;&#1088;&#1086;&#1077;&#1082;&#1090;%20&#1073;&#1102;&#1076;&#1078;&#1077;&#1090;&#1072;%20&#1085;&#1072;%20%202021%20&#1075;&#1086;&#1076;\&#1044;&#1054;&#1059;\&#1052;&#1091;&#1085;_&#1073;&#1102;&#1076;&#1078;\&#1056;&#1072;&#1089;&#1095;&#1077;&#1090;&#1099;%20&#1087;&#1086;&#1076;%20&#1076;&#1086;&#1074;&#1077;&#1076;&#1077;&#1085;&#1085;&#1099;&#1077;%20&#1089;&#1088;&#1077;&#1076;&#1089;&#1090;&#1074;&#1072;\&#1089;&#1090;.34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-01360410\Lev2\&#1055;&#1051;&#1040;&#1053;&#1054;&#1042;&#1067;&#1049;\&#1055;&#1088;&#1086;&#1077;&#1082;&#1090;%20&#1073;&#1102;&#1076;&#1078;&#1077;&#1090;&#1072;%20&#1085;&#1072;%20%202021%20&#1075;&#1086;&#1076;\&#1044;&#1054;&#1059;\&#1052;&#1091;&#1085;_&#1073;&#1102;&#1076;&#1078;\&#1056;&#1072;&#1089;&#1095;&#1077;&#1090;&#1099;%20&#1087;&#1086;&#1076;%20&#1076;&#1086;&#1074;&#1077;&#1076;&#1077;&#1085;&#1085;&#1099;&#1077;%20&#1089;&#1088;&#1077;&#1076;&#1089;&#1090;&#1074;&#1072;\&#1089;&#1090;.3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-01360410\Lev2\&#1055;&#1051;&#1040;&#1053;&#1054;&#1042;&#1067;&#1049;\&#1055;&#1088;&#1086;&#1077;&#1082;&#1090;%20&#1073;&#1102;&#1076;&#1078;&#1077;&#1090;&#1072;%20&#1085;&#1072;%20%202021%20&#1075;&#1086;&#1076;\&#1044;&#1054;&#1059;\&#1052;&#1091;&#1085;_&#1073;&#1102;&#1076;&#1078;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ы дейст. сеть (тариф 1264,4)"/>
      <sheetName val="Сады дейст. сеть"/>
    </sheetNames>
    <sheetDataSet>
      <sheetData sheetId="0"/>
      <sheetData sheetId="1">
        <row r="6">
          <cell r="K6">
            <v>94090</v>
          </cell>
        </row>
        <row r="56">
          <cell r="K56">
            <v>60506</v>
          </cell>
        </row>
        <row r="64">
          <cell r="K64">
            <v>101759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сл. итп"/>
      <sheetName val="обслуж. столбов наружного освещ"/>
      <sheetName val="обслуж. электроосв. сист"/>
      <sheetName val="тек-авар.обслуж. ВКС"/>
      <sheetName val="промывка и опресс"/>
      <sheetName val="поверка средств измерен"/>
      <sheetName val=" обслуж. технол.оборуд"/>
      <sheetName val="обслуж. прачеч.оборуд."/>
      <sheetName val="обслуж.прибор.учета тепл"/>
      <sheetName val="повер. прибор.учет.тепл."/>
      <sheetName val="ремонт прибор.учет."/>
      <sheetName val="обслуж. вентиляции"/>
      <sheetName val="обслужив. ОПС"/>
      <sheetName val="обслуж.систем оповещ"/>
      <sheetName val="дератизация НОВАЯ"/>
      <sheetName val="Взносы на кап.ремонт "/>
      <sheetName val="Жилфонд обслуж"/>
      <sheetName val="Ремонт и обсл мед. обор. (пове)"/>
      <sheetName val="Зарядка огнетушителей"/>
      <sheetName val="Обработка деревянных конструкци"/>
      <sheetName val="Клещевая обработка"/>
      <sheetName val="Техническое обслуж. мини-АТС"/>
      <sheetName val="Испытание пожарных кранов"/>
      <sheetName val="Перекатка рукавов"/>
      <sheetName val="Испытание диэлектрических перча"/>
      <sheetName val="Испытание наружных пож. лестн."/>
      <sheetName val="Определение категории огнестойк"/>
      <sheetName val="Испытание огнезащит. покрыт"/>
      <sheetName val="Испытание системы дымоудоления"/>
      <sheetName val="Опред пред. огнест. лест. марше"/>
      <sheetName val="Испытание кровли"/>
      <sheetName val="Испытание пож. дверей на огнест"/>
      <sheetName val="Исп. огнезадер. клапанов"/>
      <sheetName val="Экспертиза имущества"/>
      <sheetName val="Обслуживание бассейна"/>
      <sheetName val="Испытание пожарных рукавов"/>
      <sheetName val="Уборка и вывоз снега"/>
      <sheetName val="Поверка и обслуж. офтальм. обор"/>
      <sheetName val="Обслуживание домофонной системы"/>
      <sheetName val="Обслуживание лифтов"/>
      <sheetName val="Испытание внешнего водопровода"/>
      <sheetName val="Обслуживание системы видеонаблю"/>
      <sheetName val="Покрытие воздух. огнез. краской"/>
      <sheetName val="АУТСОРСИНГ-по уборке территории"/>
      <sheetName val="АУТСОРСИНГ-по стирке белья"/>
      <sheetName val="Поверка счетчиков"/>
      <sheetName val="замер сопротивления"/>
      <sheetName val="обж и подготовка ДОУ"/>
      <sheetName val="переоборудование ясли"/>
      <sheetName val="Свод ст. 225"/>
    </sheetNames>
    <sheetDataSet>
      <sheetData sheetId="0">
        <row r="4">
          <cell r="AC4">
            <v>19200</v>
          </cell>
        </row>
        <row r="54">
          <cell r="AC54">
            <v>0</v>
          </cell>
        </row>
        <row r="62">
          <cell r="AC62">
            <v>0</v>
          </cell>
        </row>
      </sheetData>
      <sheetData sheetId="1">
        <row r="4">
          <cell r="AC4">
            <v>16000</v>
          </cell>
        </row>
        <row r="54">
          <cell r="AC54">
            <v>20000</v>
          </cell>
        </row>
        <row r="62">
          <cell r="AC62">
            <v>32000</v>
          </cell>
        </row>
      </sheetData>
      <sheetData sheetId="2">
        <row r="4">
          <cell r="AC4">
            <v>36404</v>
          </cell>
        </row>
        <row r="54">
          <cell r="AC54">
            <v>39456</v>
          </cell>
        </row>
        <row r="62">
          <cell r="AC62">
            <v>39317</v>
          </cell>
        </row>
      </sheetData>
      <sheetData sheetId="3">
        <row r="4">
          <cell r="AC4">
            <v>65526</v>
          </cell>
        </row>
        <row r="54">
          <cell r="AC54">
            <v>71021</v>
          </cell>
        </row>
        <row r="62">
          <cell r="AC62">
            <v>70771</v>
          </cell>
        </row>
      </sheetData>
      <sheetData sheetId="4">
        <row r="4">
          <cell r="AC4">
            <v>22534</v>
          </cell>
        </row>
        <row r="54">
          <cell r="AC54">
            <v>45067</v>
          </cell>
        </row>
        <row r="62">
          <cell r="AC62">
            <v>45067</v>
          </cell>
        </row>
      </sheetData>
      <sheetData sheetId="5">
        <row r="4">
          <cell r="AC4">
            <v>5450</v>
          </cell>
        </row>
        <row r="54">
          <cell r="AC54">
            <v>4225</v>
          </cell>
        </row>
        <row r="62">
          <cell r="AC62">
            <v>6425</v>
          </cell>
        </row>
      </sheetData>
      <sheetData sheetId="6">
        <row r="4">
          <cell r="AC4">
            <v>18480</v>
          </cell>
        </row>
        <row r="54">
          <cell r="AC54">
            <v>28560</v>
          </cell>
        </row>
        <row r="62">
          <cell r="AC62">
            <v>52080</v>
          </cell>
        </row>
      </sheetData>
      <sheetData sheetId="7">
        <row r="4">
          <cell r="AC4">
            <v>30780</v>
          </cell>
        </row>
        <row r="54">
          <cell r="AC54">
            <v>23940</v>
          </cell>
        </row>
        <row r="62">
          <cell r="AC62">
            <v>34200</v>
          </cell>
        </row>
      </sheetData>
      <sheetData sheetId="8">
        <row r="4">
          <cell r="AC4">
            <v>31200</v>
          </cell>
        </row>
        <row r="54">
          <cell r="AC54">
            <v>31200</v>
          </cell>
        </row>
        <row r="62">
          <cell r="AC62">
            <v>31200</v>
          </cell>
        </row>
      </sheetData>
      <sheetData sheetId="9">
        <row r="4">
          <cell r="AD4">
            <v>4208</v>
          </cell>
        </row>
        <row r="54">
          <cell r="AD54">
            <v>1485</v>
          </cell>
        </row>
        <row r="62">
          <cell r="AD62">
            <v>9520</v>
          </cell>
        </row>
      </sheetData>
      <sheetData sheetId="10">
        <row r="4">
          <cell r="AC4">
            <v>7052</v>
          </cell>
        </row>
        <row r="54">
          <cell r="AC54">
            <v>7052</v>
          </cell>
        </row>
        <row r="62">
          <cell r="AC62">
            <v>7052</v>
          </cell>
        </row>
      </sheetData>
      <sheetData sheetId="11">
        <row r="4">
          <cell r="AC4">
            <v>25200</v>
          </cell>
        </row>
        <row r="54">
          <cell r="AC54">
            <v>25200</v>
          </cell>
        </row>
        <row r="62">
          <cell r="AC62">
            <v>25200</v>
          </cell>
        </row>
      </sheetData>
      <sheetData sheetId="12">
        <row r="4">
          <cell r="AC4">
            <v>58058</v>
          </cell>
        </row>
        <row r="54">
          <cell r="AC54">
            <v>57507</v>
          </cell>
        </row>
        <row r="62">
          <cell r="AC62">
            <v>57507</v>
          </cell>
        </row>
      </sheetData>
      <sheetData sheetId="13">
        <row r="4">
          <cell r="AC4">
            <v>24000</v>
          </cell>
        </row>
        <row r="54">
          <cell r="AC54">
            <v>24000</v>
          </cell>
        </row>
        <row r="62">
          <cell r="AC62">
            <v>24000</v>
          </cell>
        </row>
      </sheetData>
      <sheetData sheetId="14">
        <row r="4">
          <cell r="AC4">
            <v>23018</v>
          </cell>
        </row>
        <row r="54">
          <cell r="AC54">
            <v>24948</v>
          </cell>
        </row>
        <row r="62">
          <cell r="AC62">
            <v>24860</v>
          </cell>
        </row>
      </sheetData>
      <sheetData sheetId="15">
        <row r="19">
          <cell r="AC19">
            <v>16989</v>
          </cell>
        </row>
      </sheetData>
      <sheetData sheetId="16">
        <row r="19">
          <cell r="AC19">
            <v>42776</v>
          </cell>
        </row>
      </sheetData>
      <sheetData sheetId="17">
        <row r="4">
          <cell r="AC4">
            <v>10000</v>
          </cell>
        </row>
        <row r="54">
          <cell r="AC54">
            <v>4000</v>
          </cell>
        </row>
        <row r="62">
          <cell r="AC62">
            <v>1473</v>
          </cell>
        </row>
      </sheetData>
      <sheetData sheetId="18">
        <row r="4">
          <cell r="AC4">
            <v>1800</v>
          </cell>
        </row>
        <row r="54">
          <cell r="AC54">
            <v>10500</v>
          </cell>
        </row>
        <row r="62">
          <cell r="AC62">
            <v>5000</v>
          </cell>
        </row>
      </sheetData>
      <sheetData sheetId="19">
        <row r="4">
          <cell r="AC4">
            <v>0</v>
          </cell>
        </row>
        <row r="54">
          <cell r="AC54">
            <v>5000</v>
          </cell>
        </row>
        <row r="62">
          <cell r="AC62">
            <v>6400</v>
          </cell>
        </row>
      </sheetData>
      <sheetData sheetId="20">
        <row r="4">
          <cell r="AC4">
            <v>10000</v>
          </cell>
        </row>
        <row r="54">
          <cell r="AC54">
            <v>12000</v>
          </cell>
        </row>
        <row r="62">
          <cell r="AC62">
            <v>3500</v>
          </cell>
        </row>
      </sheetData>
      <sheetData sheetId="21">
        <row r="4">
          <cell r="AC4">
            <v>0</v>
          </cell>
        </row>
        <row r="54">
          <cell r="AC54">
            <v>0</v>
          </cell>
        </row>
        <row r="62">
          <cell r="AC62">
            <v>0</v>
          </cell>
        </row>
      </sheetData>
      <sheetData sheetId="22">
        <row r="4">
          <cell r="AD4">
            <v>10080</v>
          </cell>
        </row>
        <row r="54">
          <cell r="AD54">
            <v>22400</v>
          </cell>
        </row>
        <row r="62">
          <cell r="AD62">
            <v>14432</v>
          </cell>
        </row>
      </sheetData>
      <sheetData sheetId="23">
        <row r="4">
          <cell r="AC4">
            <v>9800</v>
          </cell>
        </row>
        <row r="54">
          <cell r="AC54">
            <v>0</v>
          </cell>
        </row>
        <row r="62">
          <cell r="AC62">
            <v>5390</v>
          </cell>
        </row>
      </sheetData>
      <sheetData sheetId="24">
        <row r="4">
          <cell r="AC4">
            <v>1000</v>
          </cell>
        </row>
        <row r="54">
          <cell r="AC54">
            <v>0</v>
          </cell>
        </row>
        <row r="62">
          <cell r="AC62">
            <v>0</v>
          </cell>
        </row>
      </sheetData>
      <sheetData sheetId="25">
        <row r="4">
          <cell r="AC4">
            <v>0</v>
          </cell>
        </row>
        <row r="54">
          <cell r="AC54">
            <v>5000</v>
          </cell>
        </row>
        <row r="62">
          <cell r="AC62">
            <v>0</v>
          </cell>
        </row>
      </sheetData>
      <sheetData sheetId="26">
        <row r="4">
          <cell r="AC4">
            <v>0</v>
          </cell>
        </row>
        <row r="54">
          <cell r="AC54">
            <v>0</v>
          </cell>
        </row>
        <row r="62">
          <cell r="AC62">
            <v>0</v>
          </cell>
        </row>
      </sheetData>
      <sheetData sheetId="27">
        <row r="4">
          <cell r="AC4">
            <v>0</v>
          </cell>
        </row>
        <row r="54">
          <cell r="AC54">
            <v>0</v>
          </cell>
        </row>
        <row r="62">
          <cell r="AC62">
            <v>0</v>
          </cell>
        </row>
      </sheetData>
      <sheetData sheetId="28">
        <row r="4">
          <cell r="AC4">
            <v>0</v>
          </cell>
        </row>
        <row r="54">
          <cell r="AC54">
            <v>0</v>
          </cell>
        </row>
        <row r="62">
          <cell r="AC62">
            <v>0</v>
          </cell>
        </row>
      </sheetData>
      <sheetData sheetId="29">
        <row r="4">
          <cell r="AC4">
            <v>0</v>
          </cell>
        </row>
        <row r="54">
          <cell r="AC54">
            <v>0</v>
          </cell>
        </row>
        <row r="62">
          <cell r="AC62">
            <v>0</v>
          </cell>
        </row>
      </sheetData>
      <sheetData sheetId="30">
        <row r="4">
          <cell r="AC4">
            <v>0</v>
          </cell>
        </row>
        <row r="54">
          <cell r="AC54">
            <v>0</v>
          </cell>
        </row>
        <row r="62">
          <cell r="AC62">
            <v>0</v>
          </cell>
        </row>
      </sheetData>
      <sheetData sheetId="31">
        <row r="4">
          <cell r="AC4">
            <v>0</v>
          </cell>
        </row>
        <row r="54">
          <cell r="AC54">
            <v>0</v>
          </cell>
        </row>
        <row r="62">
          <cell r="AC62">
            <v>0</v>
          </cell>
        </row>
      </sheetData>
      <sheetData sheetId="32">
        <row r="4">
          <cell r="AC4">
            <v>0</v>
          </cell>
        </row>
        <row r="54">
          <cell r="AC54">
            <v>0</v>
          </cell>
        </row>
        <row r="62">
          <cell r="AC62">
            <v>0</v>
          </cell>
        </row>
      </sheetData>
      <sheetData sheetId="33">
        <row r="4">
          <cell r="AC4">
            <v>9600</v>
          </cell>
        </row>
        <row r="54">
          <cell r="AC54">
            <v>1500</v>
          </cell>
        </row>
        <row r="62">
          <cell r="AC62">
            <v>0</v>
          </cell>
        </row>
      </sheetData>
      <sheetData sheetId="34">
        <row r="4">
          <cell r="AC4">
            <v>0</v>
          </cell>
        </row>
        <row r="54">
          <cell r="AC54">
            <v>0</v>
          </cell>
        </row>
        <row r="62">
          <cell r="AC62">
            <v>0</v>
          </cell>
        </row>
      </sheetData>
      <sheetData sheetId="35">
        <row r="4">
          <cell r="AC4">
            <v>0</v>
          </cell>
        </row>
        <row r="54">
          <cell r="AC54">
            <v>19200</v>
          </cell>
        </row>
        <row r="62">
          <cell r="AC62">
            <v>6160</v>
          </cell>
        </row>
      </sheetData>
      <sheetData sheetId="36">
        <row r="15">
          <cell r="AC15">
            <v>65800</v>
          </cell>
        </row>
      </sheetData>
      <sheetData sheetId="37">
        <row r="6">
          <cell r="AC6">
            <v>6600</v>
          </cell>
        </row>
      </sheetData>
      <sheetData sheetId="38">
        <row r="4">
          <cell r="AC4">
            <v>30000</v>
          </cell>
        </row>
        <row r="54">
          <cell r="AC54">
            <v>0</v>
          </cell>
        </row>
        <row r="62">
          <cell r="AC62">
            <v>27600</v>
          </cell>
        </row>
      </sheetData>
      <sheetData sheetId="39">
        <row r="4">
          <cell r="AC4">
            <v>0</v>
          </cell>
        </row>
        <row r="54">
          <cell r="AC54">
            <v>0</v>
          </cell>
        </row>
        <row r="62">
          <cell r="AC62">
            <v>29880</v>
          </cell>
        </row>
      </sheetData>
      <sheetData sheetId="40">
        <row r="4">
          <cell r="AC4">
            <v>0</v>
          </cell>
        </row>
        <row r="54">
          <cell r="AC54">
            <v>0</v>
          </cell>
        </row>
        <row r="62">
          <cell r="AC62">
            <v>0</v>
          </cell>
        </row>
      </sheetData>
      <sheetData sheetId="41">
        <row r="4">
          <cell r="AC4">
            <v>12000</v>
          </cell>
        </row>
        <row r="54">
          <cell r="AC54">
            <v>0</v>
          </cell>
        </row>
        <row r="62">
          <cell r="AC62">
            <v>0</v>
          </cell>
        </row>
      </sheetData>
      <sheetData sheetId="42">
        <row r="4">
          <cell r="AC4">
            <v>0</v>
          </cell>
        </row>
        <row r="54">
          <cell r="AC54">
            <v>0</v>
          </cell>
        </row>
        <row r="62">
          <cell r="AC62">
            <v>0</v>
          </cell>
        </row>
      </sheetData>
      <sheetData sheetId="43">
        <row r="4">
          <cell r="AC4">
            <v>348000</v>
          </cell>
        </row>
      </sheetData>
      <sheetData sheetId="44">
        <row r="4">
          <cell r="AC4">
            <v>430920</v>
          </cell>
        </row>
      </sheetData>
      <sheetData sheetId="45">
        <row r="56">
          <cell r="AC56">
            <v>1403</v>
          </cell>
        </row>
      </sheetData>
      <sheetData sheetId="46">
        <row r="4">
          <cell r="AC4">
            <v>18202</v>
          </cell>
        </row>
        <row r="54">
          <cell r="AC54">
            <v>19728</v>
          </cell>
        </row>
        <row r="62">
          <cell r="AC62">
            <v>19659</v>
          </cell>
        </row>
      </sheetData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тр охрана "/>
      <sheetName val="прохождение мед.осмотра"/>
      <sheetName val="Обучение ОТ"/>
      <sheetName val="Обучение по тепло-, электро-хоз"/>
      <sheetName val="Обучение ПБ"/>
      <sheetName val="прохождение сан.мин."/>
      <sheetName val="Пожарный аудит"/>
      <sheetName val="Аттестация рабочих мест"/>
      <sheetName val="Утилизация списанного оборудова"/>
      <sheetName val="Лабораторные исследования воды"/>
      <sheetName val="Санитар.-бактер. исслед. песка"/>
      <sheetName val="Монтаж видеонаблюдения"/>
      <sheetName val="Аутсорсинг-ОХРАНА ЧОП"/>
      <sheetName val="Независимая оценка пожарных рис"/>
      <sheetName val="Санитар.-эпид. экспертиза"/>
      <sheetName val="доступная среда"/>
      <sheetName val="Тревожная кнопка"/>
      <sheetName val="Оценка професииональных рисков"/>
      <sheetName val="Откачка воды"/>
      <sheetName val="ЧДО"/>
      <sheetName val="обж, псд и подготовка"/>
      <sheetName val="СВОД"/>
      <sheetName val="ОХРАНА ЧОП расчет новый"/>
    </sheetNames>
    <sheetDataSet>
      <sheetData sheetId="0">
        <row r="4">
          <cell r="B4">
            <v>24000</v>
          </cell>
        </row>
        <row r="54">
          <cell r="B54">
            <v>24000</v>
          </cell>
        </row>
        <row r="62">
          <cell r="B62">
            <v>24000</v>
          </cell>
        </row>
      </sheetData>
      <sheetData sheetId="1">
        <row r="4">
          <cell r="F4">
            <v>29600</v>
          </cell>
        </row>
        <row r="54">
          <cell r="F54">
            <v>45280</v>
          </cell>
        </row>
        <row r="62">
          <cell r="F62">
            <v>36360</v>
          </cell>
        </row>
      </sheetData>
      <sheetData sheetId="2">
        <row r="4">
          <cell r="D4">
            <v>0</v>
          </cell>
        </row>
        <row r="54">
          <cell r="D54">
            <v>0</v>
          </cell>
        </row>
        <row r="62">
          <cell r="D62">
            <v>0</v>
          </cell>
        </row>
      </sheetData>
      <sheetData sheetId="3">
        <row r="4">
          <cell r="D4">
            <v>5000</v>
          </cell>
        </row>
        <row r="54">
          <cell r="D54">
            <v>0</v>
          </cell>
        </row>
        <row r="62">
          <cell r="D62">
            <v>0</v>
          </cell>
        </row>
      </sheetData>
      <sheetData sheetId="4">
        <row r="4">
          <cell r="D4">
            <v>0</v>
          </cell>
        </row>
        <row r="54">
          <cell r="D54">
            <v>0</v>
          </cell>
        </row>
        <row r="62">
          <cell r="D62">
            <v>0</v>
          </cell>
        </row>
      </sheetData>
      <sheetData sheetId="5">
        <row r="4">
          <cell r="D4">
            <v>4950</v>
          </cell>
        </row>
        <row r="54">
          <cell r="D54">
            <v>5850</v>
          </cell>
        </row>
        <row r="62">
          <cell r="D62">
            <v>8100</v>
          </cell>
        </row>
      </sheetData>
      <sheetData sheetId="6">
        <row r="6">
          <cell r="D6">
            <v>60000</v>
          </cell>
        </row>
      </sheetData>
      <sheetData sheetId="7">
        <row r="6">
          <cell r="D6">
            <v>21000</v>
          </cell>
        </row>
        <row r="54">
          <cell r="D54">
            <v>17000</v>
          </cell>
        </row>
        <row r="62">
          <cell r="D62">
            <v>11000</v>
          </cell>
        </row>
      </sheetData>
      <sheetData sheetId="8">
        <row r="4">
          <cell r="D4">
            <v>10000</v>
          </cell>
        </row>
        <row r="54">
          <cell r="D54">
            <v>0</v>
          </cell>
        </row>
        <row r="62">
          <cell r="D62">
            <v>0</v>
          </cell>
        </row>
      </sheetData>
      <sheetData sheetId="9">
        <row r="5">
          <cell r="D5">
            <v>113800</v>
          </cell>
        </row>
        <row r="62">
          <cell r="D62">
            <v>91040</v>
          </cell>
        </row>
      </sheetData>
      <sheetData sheetId="10">
        <row r="24">
          <cell r="D24">
            <v>77000</v>
          </cell>
        </row>
      </sheetData>
      <sheetData sheetId="11">
        <row r="4">
          <cell r="D4">
            <v>0</v>
          </cell>
        </row>
        <row r="54">
          <cell r="D54">
            <v>727920</v>
          </cell>
        </row>
        <row r="62">
          <cell r="D62">
            <v>0</v>
          </cell>
        </row>
      </sheetData>
      <sheetData sheetId="12">
        <row r="4">
          <cell r="D4">
            <v>453600</v>
          </cell>
        </row>
      </sheetData>
      <sheetData sheetId="13">
        <row r="43">
          <cell r="D43">
            <v>60000</v>
          </cell>
        </row>
      </sheetData>
      <sheetData sheetId="14">
        <row r="37">
          <cell r="D37">
            <v>98000</v>
          </cell>
        </row>
      </sheetData>
      <sheetData sheetId="15"/>
      <sheetData sheetId="16">
        <row r="19">
          <cell r="D19">
            <v>18000</v>
          </cell>
        </row>
      </sheetData>
      <sheetData sheetId="17">
        <row r="53">
          <cell r="D53">
            <v>27000</v>
          </cell>
        </row>
      </sheetData>
      <sheetData sheetId="18">
        <row r="18">
          <cell r="D18">
            <v>36000</v>
          </cell>
        </row>
      </sheetData>
      <sheetData sheetId="19"/>
      <sheetData sheetId="20"/>
      <sheetData sheetId="2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обр. Пож.шкафов"/>
      <sheetName val="Приобр. Пожар. рукавов"/>
      <sheetName val="Приобр. Мед. оборудов."/>
      <sheetName val="Приобр. огнетушит."/>
      <sheetName val="Приобр. электрофонарей"/>
      <sheetName val="Приобр. пожарных щитов"/>
      <sheetName val="Приобр. планов эвакуации"/>
      <sheetName val="Приобр.электр.для пищебл, прач."/>
      <sheetName val="Приобр. Холодильника "/>
      <sheetName val="Инвент, Электрооб., электроинс."/>
      <sheetName val="Светильники аккамуляторные"/>
      <sheetName val="Приобретение стендов, табличек"/>
      <sheetName val="Свет. для спорт.зала (в эл.уст)"/>
      <sheetName val="Светильники на случай аварийног"/>
      <sheetName val="переоборудование ясли"/>
      <sheetName val="СВОД"/>
    </sheetNames>
    <sheetDataSet>
      <sheetData sheetId="0">
        <row r="4">
          <cell r="D4">
            <v>14250</v>
          </cell>
        </row>
      </sheetData>
      <sheetData sheetId="1">
        <row r="52">
          <cell r="D52">
            <v>0</v>
          </cell>
        </row>
      </sheetData>
      <sheetData sheetId="2">
        <row r="4">
          <cell r="D4">
            <v>0</v>
          </cell>
        </row>
        <row r="54">
          <cell r="D54">
            <v>0</v>
          </cell>
        </row>
        <row r="62">
          <cell r="D62">
            <v>0</v>
          </cell>
        </row>
      </sheetData>
      <sheetData sheetId="3">
        <row r="52">
          <cell r="D52">
            <v>0</v>
          </cell>
        </row>
        <row r="62">
          <cell r="D62">
            <v>3200</v>
          </cell>
        </row>
      </sheetData>
      <sheetData sheetId="4">
        <row r="52">
          <cell r="D52">
            <v>0</v>
          </cell>
        </row>
      </sheetData>
      <sheetData sheetId="5">
        <row r="13">
          <cell r="D13">
            <v>0</v>
          </cell>
        </row>
      </sheetData>
      <sheetData sheetId="6">
        <row r="52">
          <cell r="D52">
            <v>0</v>
          </cell>
        </row>
        <row r="54">
          <cell r="D54">
            <v>18900</v>
          </cell>
        </row>
      </sheetData>
      <sheetData sheetId="7">
        <row r="4">
          <cell r="R4">
            <v>186615</v>
          </cell>
        </row>
      </sheetData>
      <sheetData sheetId="8">
        <row r="16">
          <cell r="D16">
            <v>40767</v>
          </cell>
        </row>
      </sheetData>
      <sheetData sheetId="9">
        <row r="4">
          <cell r="R4">
            <v>128103</v>
          </cell>
        </row>
        <row r="54">
          <cell r="D54">
            <v>198200</v>
          </cell>
        </row>
        <row r="62">
          <cell r="D62">
            <v>54590</v>
          </cell>
        </row>
      </sheetData>
      <sheetData sheetId="10">
        <row r="52">
          <cell r="D52">
            <v>0</v>
          </cell>
        </row>
      </sheetData>
      <sheetData sheetId="11">
        <row r="4">
          <cell r="D4">
            <v>0</v>
          </cell>
        </row>
        <row r="54">
          <cell r="D54">
            <v>0</v>
          </cell>
        </row>
        <row r="62">
          <cell r="D62">
            <v>0</v>
          </cell>
        </row>
      </sheetData>
      <sheetData sheetId="12">
        <row r="4">
          <cell r="D4">
            <v>0</v>
          </cell>
        </row>
        <row r="54">
          <cell r="D54">
            <v>0</v>
          </cell>
        </row>
        <row r="62">
          <cell r="D62">
            <v>0</v>
          </cell>
        </row>
      </sheetData>
      <sheetData sheetId="13">
        <row r="52">
          <cell r="D52">
            <v>0</v>
          </cell>
        </row>
      </sheetData>
      <sheetData sheetId="14">
        <row r="6">
          <cell r="C6">
            <v>142460</v>
          </cell>
        </row>
      </sheetData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икаменты, перевяз. средства"/>
    </sheetNames>
    <sheetDataSet>
      <sheetData sheetId="0">
        <row r="39">
          <cell r="B39">
            <v>7032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оит. материалы"/>
      <sheetName val="Приобр.ванна моечная"/>
      <sheetName val="мойка 2-х секционная буфет"/>
      <sheetName val="раковины, унитазы"/>
      <sheetName val="Запчасти для ремонта сантехники"/>
      <sheetName val="Запчасти к отопит. сезону"/>
      <sheetName val="Противопожаростойкий линолиум"/>
      <sheetName val="покрытие в спорт.зал"/>
      <sheetName val="Против. двери ( в т.ч, ПРЕДПИС)"/>
      <sheetName val="СВОД"/>
    </sheetNames>
    <sheetDataSet>
      <sheetData sheetId="0">
        <row r="4">
          <cell r="D4">
            <v>40000</v>
          </cell>
        </row>
        <row r="54">
          <cell r="D54">
            <v>40000</v>
          </cell>
        </row>
        <row r="62">
          <cell r="D62">
            <v>40000</v>
          </cell>
        </row>
      </sheetData>
      <sheetData sheetId="1"/>
      <sheetData sheetId="2"/>
      <sheetData sheetId="3">
        <row r="4">
          <cell r="D4">
            <v>0</v>
          </cell>
        </row>
      </sheetData>
      <sheetData sheetId="4"/>
      <sheetData sheetId="5"/>
      <sheetData sheetId="6">
        <row r="10">
          <cell r="D10">
            <v>68112</v>
          </cell>
        </row>
      </sheetData>
      <sheetData sheetId="7"/>
      <sheetData sheetId="8">
        <row r="30">
          <cell r="D30">
            <v>260000</v>
          </cell>
        </row>
      </sheetData>
      <sheetData sheetId="9">
        <row r="4">
          <cell r="D4">
            <v>40000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.одежда"/>
      <sheetName val="Средства индивидуальной защиты "/>
      <sheetName val="мягкий инвентарь"/>
      <sheetName val="СВОД"/>
      <sheetName val="Лист1"/>
    </sheetNames>
    <sheetDataSet>
      <sheetData sheetId="0"/>
      <sheetData sheetId="1"/>
      <sheetData sheetId="2">
        <row r="25">
          <cell r="D25">
            <v>108975</v>
          </cell>
        </row>
      </sheetData>
      <sheetData sheetId="3">
        <row r="4">
          <cell r="B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оз.товары"/>
      <sheetName val="Запчасти к технолог. оборуд."/>
      <sheetName val="Запчасти к электрообор."/>
      <sheetName val="Запчасти к прачечному оборуд"/>
      <sheetName val="Посуда"/>
      <sheetName val="Приобретение грунта, земли"/>
      <sheetName val="Проитвопож. инвентарь"/>
      <sheetName val="Решетки для радиаторов"/>
      <sheetName val="Хоз. инвентарь"/>
      <sheetName val="Вентили пожарные"/>
      <sheetName val="Зап.ч. для ремонта видео, домоф"/>
      <sheetName val="СВОД"/>
      <sheetName val="Лист1"/>
    </sheetNames>
    <sheetDataSet>
      <sheetData sheetId="0">
        <row r="4">
          <cell r="D4">
            <v>20000</v>
          </cell>
        </row>
        <row r="54">
          <cell r="D54">
            <v>20000</v>
          </cell>
        </row>
        <row r="62">
          <cell r="D62">
            <v>20000</v>
          </cell>
        </row>
      </sheetData>
      <sheetData sheetId="1">
        <row r="4">
          <cell r="D4">
            <v>38868</v>
          </cell>
        </row>
      </sheetData>
      <sheetData sheetId="2">
        <row r="4">
          <cell r="D4">
            <v>44310</v>
          </cell>
        </row>
        <row r="62">
          <cell r="D62">
            <v>80295</v>
          </cell>
        </row>
      </sheetData>
      <sheetData sheetId="3">
        <row r="53">
          <cell r="D53">
            <v>16200</v>
          </cell>
        </row>
      </sheetData>
      <sheetData sheetId="4">
        <row r="25">
          <cell r="D25">
            <v>42500</v>
          </cell>
        </row>
      </sheetData>
      <sheetData sheetId="5">
        <row r="4">
          <cell r="D4">
            <v>15980</v>
          </cell>
        </row>
      </sheetData>
      <sheetData sheetId="6">
        <row r="4">
          <cell r="D4">
            <v>15570</v>
          </cell>
        </row>
      </sheetData>
      <sheetData sheetId="7">
        <row r="4">
          <cell r="D4">
            <v>15600</v>
          </cell>
        </row>
      </sheetData>
      <sheetData sheetId="8">
        <row r="4">
          <cell r="D4">
            <v>5000</v>
          </cell>
        </row>
        <row r="54">
          <cell r="D54">
            <v>5500</v>
          </cell>
        </row>
        <row r="62">
          <cell r="D62">
            <v>5500</v>
          </cell>
        </row>
      </sheetData>
      <sheetData sheetId="9">
        <row r="55">
          <cell r="D55">
            <v>8400</v>
          </cell>
        </row>
      </sheetData>
      <sheetData sheetId="10">
        <row r="55">
          <cell r="D55">
            <v>0</v>
          </cell>
        </row>
      </sheetData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4">
          <cell r="B4">
            <v>4620886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308"/>
  <sheetViews>
    <sheetView view="pageBreakPreview" topLeftCell="AC1" zoomScale="80" zoomScaleNormal="55" zoomScaleSheetLayoutView="80" workbookViewId="0">
      <pane ySplit="6" topLeftCell="A295" activePane="bottomLeft" state="frozen"/>
      <selection activeCell="A3" sqref="A3:D76"/>
      <selection pane="bottomLeft" activeCell="AS316" sqref="AS316"/>
    </sheetView>
  </sheetViews>
  <sheetFormatPr defaultColWidth="9.140625" defaultRowHeight="15.75" x14ac:dyDescent="0.25"/>
  <cols>
    <col min="1" max="1" width="6.7109375" style="3" customWidth="1"/>
    <col min="2" max="2" width="6.7109375" style="4" customWidth="1"/>
    <col min="3" max="3" width="11.5703125" style="5" customWidth="1"/>
    <col min="4" max="4" width="8.140625" style="5" customWidth="1"/>
    <col min="5" max="5" width="58.140625" style="6" customWidth="1"/>
    <col min="6" max="6" width="8.85546875" style="158" customWidth="1"/>
    <col min="7" max="7" width="21.140625" style="7" customWidth="1"/>
    <col min="8" max="8" width="16.5703125" style="7" customWidth="1"/>
    <col min="9" max="9" width="18.140625" style="41" customWidth="1"/>
    <col min="10" max="10" width="13.28515625" style="41" customWidth="1"/>
    <col min="11" max="11" width="14.28515625" style="41" customWidth="1"/>
    <col min="12" max="12" width="10.7109375" style="41" customWidth="1"/>
    <col min="13" max="13" width="11.85546875" style="41" customWidth="1"/>
    <col min="14" max="14" width="13" style="41" customWidth="1"/>
    <col min="15" max="15" width="13.28515625" style="41" customWidth="1"/>
    <col min="16" max="16" width="17.7109375" style="41" customWidth="1"/>
    <col min="17" max="17" width="16.5703125" style="41" customWidth="1"/>
    <col min="18" max="18" width="16.85546875" style="41" customWidth="1"/>
    <col min="19" max="19" width="20" style="41" customWidth="1"/>
    <col min="20" max="21" width="12.7109375" style="41" customWidth="1"/>
    <col min="22" max="22" width="19.28515625" style="41" customWidth="1"/>
    <col min="23" max="23" width="14.28515625" style="41" customWidth="1"/>
    <col min="24" max="24" width="17.140625" style="41" customWidth="1"/>
    <col min="25" max="25" width="18.28515625" style="41" customWidth="1"/>
    <col min="26" max="26" width="15.42578125" style="41" customWidth="1"/>
    <col min="27" max="27" width="15.140625" style="41" customWidth="1"/>
    <col min="28" max="28" width="16.5703125" style="41" customWidth="1"/>
    <col min="29" max="38" width="12.7109375" style="41" customWidth="1"/>
    <col min="39" max="40" width="15.42578125" style="41" customWidth="1"/>
    <col min="41" max="42" width="18.5703125" style="41" bestFit="1" customWidth="1"/>
    <col min="43" max="43" width="16.28515625" style="41" customWidth="1"/>
    <col min="44" max="69" width="15.42578125" style="41" customWidth="1"/>
    <col min="70" max="70" width="18.5703125" style="41" bestFit="1" customWidth="1"/>
    <col min="71" max="71" width="20.140625" style="41" customWidth="1"/>
    <col min="72" max="86" width="15.42578125" style="41" customWidth="1"/>
    <col min="87" max="87" width="19.5703125" style="41" customWidth="1"/>
    <col min="88" max="88" width="18.5703125" style="41" bestFit="1" customWidth="1"/>
    <col min="89" max="89" width="10.140625" style="1" customWidth="1"/>
    <col min="90" max="90" width="21.42578125" style="1" customWidth="1"/>
    <col min="91" max="91" width="21" style="1" customWidth="1"/>
    <col min="92" max="92" width="19.140625" style="1" customWidth="1"/>
    <col min="93" max="93" width="21.7109375" style="1" customWidth="1"/>
    <col min="94" max="16384" width="9.140625" style="1"/>
  </cols>
  <sheetData>
    <row r="1" spans="1:93" ht="21" x14ac:dyDescent="0.35">
      <c r="A1" s="185" t="s">
        <v>543</v>
      </c>
      <c r="B1" s="185"/>
      <c r="C1" s="185"/>
      <c r="D1" s="185"/>
      <c r="E1" s="185"/>
      <c r="F1" s="185"/>
      <c r="G1" s="185"/>
      <c r="H1" s="125"/>
      <c r="I1" s="119"/>
      <c r="J1" s="41" t="s">
        <v>544</v>
      </c>
    </row>
    <row r="2" spans="1:93" ht="21" x14ac:dyDescent="0.35">
      <c r="A2" s="98"/>
      <c r="B2" s="98"/>
      <c r="C2" s="98"/>
      <c r="D2" s="98"/>
      <c r="E2" s="98"/>
      <c r="F2" s="122"/>
      <c r="G2" s="103"/>
      <c r="H2" s="103"/>
      <c r="I2" s="118"/>
      <c r="J2" s="120" t="s">
        <v>545</v>
      </c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</row>
    <row r="3" spans="1:93" ht="21" x14ac:dyDescent="0.35">
      <c r="A3" s="193" t="s">
        <v>569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</row>
    <row r="4" spans="1:93" ht="21" x14ac:dyDescent="0.35">
      <c r="A4" s="186" t="s">
        <v>0</v>
      </c>
      <c r="B4" s="186"/>
      <c r="C4" s="186"/>
      <c r="D4" s="186"/>
      <c r="E4" s="186"/>
      <c r="F4" s="122"/>
      <c r="G4" s="2">
        <v>2021</v>
      </c>
      <c r="H4" s="2"/>
    </row>
    <row r="5" spans="1:93" ht="67.5" customHeight="1" x14ac:dyDescent="0.25">
      <c r="A5" s="187" t="s">
        <v>1</v>
      </c>
      <c r="B5" s="187"/>
      <c r="C5" s="187"/>
      <c r="D5" s="187"/>
      <c r="E5" s="188" t="s">
        <v>2</v>
      </c>
      <c r="F5" s="189" t="s">
        <v>557</v>
      </c>
      <c r="G5" s="176" t="s">
        <v>570</v>
      </c>
      <c r="H5" s="173" t="s">
        <v>558</v>
      </c>
      <c r="I5" s="177" t="s">
        <v>521</v>
      </c>
      <c r="J5" s="177"/>
      <c r="K5" s="177" t="s">
        <v>571</v>
      </c>
      <c r="L5" s="177"/>
      <c r="M5" s="177" t="s">
        <v>572</v>
      </c>
      <c r="N5" s="177"/>
      <c r="O5" s="179" t="s">
        <v>573</v>
      </c>
      <c r="P5" s="179" t="s">
        <v>574</v>
      </c>
      <c r="Q5" s="179" t="s">
        <v>575</v>
      </c>
      <c r="R5" s="177" t="s">
        <v>576</v>
      </c>
      <c r="S5" s="197" t="s">
        <v>578</v>
      </c>
      <c r="T5" s="179" t="s">
        <v>577</v>
      </c>
      <c r="U5" s="179" t="s">
        <v>579</v>
      </c>
      <c r="V5" s="198" t="s">
        <v>588</v>
      </c>
      <c r="W5" s="196"/>
      <c r="X5" s="177">
        <v>9210089100</v>
      </c>
      <c r="Y5" s="199" t="s">
        <v>580</v>
      </c>
      <c r="Z5" s="195" t="s">
        <v>581</v>
      </c>
      <c r="AA5" s="196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 t="s">
        <v>522</v>
      </c>
      <c r="AN5" s="179"/>
      <c r="AO5" s="182" t="s">
        <v>514</v>
      </c>
      <c r="AP5" s="179" t="s">
        <v>582</v>
      </c>
      <c r="AQ5" s="179" t="s">
        <v>583</v>
      </c>
      <c r="AR5" s="169" t="s">
        <v>530</v>
      </c>
      <c r="AS5" s="169" t="s">
        <v>584</v>
      </c>
      <c r="AT5" s="171" t="s">
        <v>585</v>
      </c>
      <c r="AU5" s="194" t="s">
        <v>586</v>
      </c>
      <c r="AV5" s="171" t="s">
        <v>587</v>
      </c>
      <c r="AW5" s="169" t="s">
        <v>533</v>
      </c>
      <c r="AX5" s="171" t="s">
        <v>534</v>
      </c>
      <c r="AY5" s="171" t="s">
        <v>535</v>
      </c>
      <c r="AZ5" s="171" t="s">
        <v>536</v>
      </c>
      <c r="BA5" s="169" t="s">
        <v>537</v>
      </c>
      <c r="BB5" s="171" t="s">
        <v>538</v>
      </c>
      <c r="BC5" s="177" t="s">
        <v>523</v>
      </c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78" t="s">
        <v>524</v>
      </c>
      <c r="BS5" s="176" t="s">
        <v>546</v>
      </c>
      <c r="BT5" s="176" t="s">
        <v>547</v>
      </c>
      <c r="BU5" s="176" t="s">
        <v>548</v>
      </c>
      <c r="BV5" s="176" t="s">
        <v>549</v>
      </c>
      <c r="BW5" s="176" t="s">
        <v>550</v>
      </c>
      <c r="BX5" s="176" t="s">
        <v>551</v>
      </c>
      <c r="BY5" s="176" t="s">
        <v>552</v>
      </c>
      <c r="BZ5" s="176" t="s">
        <v>553</v>
      </c>
      <c r="CA5" s="169"/>
      <c r="CB5" s="169"/>
      <c r="CC5" s="169"/>
      <c r="CD5" s="169"/>
      <c r="CE5" s="169"/>
      <c r="CF5" s="169"/>
      <c r="CG5" s="169"/>
      <c r="CH5" s="169"/>
      <c r="CI5" s="176" t="s">
        <v>554</v>
      </c>
      <c r="CJ5" s="180" t="s">
        <v>515</v>
      </c>
      <c r="CL5" s="123" t="s">
        <v>541</v>
      </c>
      <c r="CM5" s="175" t="s">
        <v>542</v>
      </c>
      <c r="CN5" s="175"/>
      <c r="CO5" s="175"/>
    </row>
    <row r="6" spans="1:93" ht="108" customHeight="1" x14ac:dyDescent="0.25">
      <c r="A6" s="187"/>
      <c r="B6" s="187"/>
      <c r="C6" s="187"/>
      <c r="D6" s="187"/>
      <c r="E6" s="188"/>
      <c r="F6" s="190"/>
      <c r="G6" s="176"/>
      <c r="H6" s="174"/>
      <c r="I6" s="121" t="s">
        <v>555</v>
      </c>
      <c r="J6" s="121" t="s">
        <v>556</v>
      </c>
      <c r="K6" s="121" t="s">
        <v>555</v>
      </c>
      <c r="L6" s="121" t="s">
        <v>556</v>
      </c>
      <c r="M6" s="121" t="s">
        <v>555</v>
      </c>
      <c r="N6" s="121" t="s">
        <v>556</v>
      </c>
      <c r="O6" s="179"/>
      <c r="P6" s="179"/>
      <c r="Q6" s="179"/>
      <c r="R6" s="177"/>
      <c r="S6" s="177"/>
      <c r="T6" s="179"/>
      <c r="U6" s="179"/>
      <c r="V6" s="121" t="s">
        <v>555</v>
      </c>
      <c r="W6" s="121" t="s">
        <v>556</v>
      </c>
      <c r="X6" s="177"/>
      <c r="Y6" s="199"/>
      <c r="Z6" s="121" t="s">
        <v>555</v>
      </c>
      <c r="AA6" s="121" t="s">
        <v>556</v>
      </c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04" t="s">
        <v>520</v>
      </c>
      <c r="AN6" s="104" t="s">
        <v>519</v>
      </c>
      <c r="AO6" s="183"/>
      <c r="AP6" s="179"/>
      <c r="AQ6" s="179"/>
      <c r="AR6" s="170"/>
      <c r="AS6" s="170"/>
      <c r="AT6" s="172"/>
      <c r="AU6" s="170"/>
      <c r="AV6" s="172"/>
      <c r="AW6" s="170"/>
      <c r="AX6" s="172"/>
      <c r="AY6" s="172"/>
      <c r="AZ6" s="172"/>
      <c r="BA6" s="170"/>
      <c r="BB6" s="172"/>
      <c r="BC6" s="177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8"/>
      <c r="BS6" s="176"/>
      <c r="BT6" s="176"/>
      <c r="BU6" s="176"/>
      <c r="BV6" s="176"/>
      <c r="BW6" s="176"/>
      <c r="BX6" s="176"/>
      <c r="BY6" s="176"/>
      <c r="BZ6" s="176"/>
      <c r="CA6" s="170"/>
      <c r="CB6" s="170"/>
      <c r="CC6" s="170"/>
      <c r="CD6" s="170"/>
      <c r="CE6" s="170"/>
      <c r="CF6" s="170"/>
      <c r="CG6" s="170"/>
      <c r="CH6" s="170"/>
      <c r="CI6" s="176"/>
      <c r="CJ6" s="181"/>
      <c r="CL6" s="107"/>
      <c r="CM6" s="124" t="s">
        <v>555</v>
      </c>
      <c r="CN6" s="124" t="s">
        <v>556</v>
      </c>
      <c r="CO6" s="159" t="s">
        <v>559</v>
      </c>
    </row>
    <row r="7" spans="1:93" s="11" customFormat="1" ht="15.95" customHeight="1" x14ac:dyDescent="0.25">
      <c r="A7" s="99">
        <v>210</v>
      </c>
      <c r="B7" s="8"/>
      <c r="C7" s="8"/>
      <c r="D7" s="8"/>
      <c r="E7" s="9" t="s">
        <v>3</v>
      </c>
      <c r="F7" s="126"/>
      <c r="G7" s="10">
        <f t="shared" ref="G7:BS7" si="0">G8+G10+G12</f>
        <v>4779737</v>
      </c>
      <c r="H7" s="10">
        <f t="shared" ref="H7" si="1">H8+H10+H12</f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0">
        <f t="shared" si="0"/>
        <v>0</v>
      </c>
      <c r="Q7" s="10">
        <f t="shared" si="0"/>
        <v>0</v>
      </c>
      <c r="R7" s="10">
        <f t="shared" si="0"/>
        <v>0</v>
      </c>
      <c r="S7" s="10">
        <f t="shared" si="0"/>
        <v>0</v>
      </c>
      <c r="T7" s="10">
        <f t="shared" si="0"/>
        <v>0</v>
      </c>
      <c r="U7" s="10">
        <f t="shared" si="0"/>
        <v>0</v>
      </c>
      <c r="V7" s="10">
        <f t="shared" ref="V7" si="2">V8+V10+V12</f>
        <v>0</v>
      </c>
      <c r="W7" s="10">
        <f t="shared" ref="W7:AL7" si="3">W8+W10+W12</f>
        <v>0</v>
      </c>
      <c r="X7" s="10">
        <f t="shared" si="3"/>
        <v>0</v>
      </c>
      <c r="Y7" s="10">
        <f t="shared" si="3"/>
        <v>0</v>
      </c>
      <c r="Z7" s="10">
        <f t="shared" ref="Z7" si="4">Z8+Z10+Z12</f>
        <v>0</v>
      </c>
      <c r="AA7" s="10">
        <f t="shared" si="3"/>
        <v>0</v>
      </c>
      <c r="AB7" s="10">
        <f t="shared" si="3"/>
        <v>0</v>
      </c>
      <c r="AC7" s="10">
        <f t="shared" si="3"/>
        <v>0</v>
      </c>
      <c r="AD7" s="10">
        <f t="shared" si="3"/>
        <v>0</v>
      </c>
      <c r="AE7" s="10">
        <f t="shared" si="3"/>
        <v>0</v>
      </c>
      <c r="AF7" s="10">
        <f t="shared" si="3"/>
        <v>0</v>
      </c>
      <c r="AG7" s="10">
        <f t="shared" si="3"/>
        <v>0</v>
      </c>
      <c r="AH7" s="10">
        <f t="shared" si="3"/>
        <v>0</v>
      </c>
      <c r="AI7" s="10">
        <f t="shared" si="3"/>
        <v>0</v>
      </c>
      <c r="AJ7" s="10">
        <f t="shared" si="3"/>
        <v>0</v>
      </c>
      <c r="AK7" s="10">
        <f t="shared" si="3"/>
        <v>0</v>
      </c>
      <c r="AL7" s="10">
        <f t="shared" si="3"/>
        <v>0</v>
      </c>
      <c r="AM7" s="10">
        <f t="shared" si="0"/>
        <v>0</v>
      </c>
      <c r="AN7" s="10">
        <f t="shared" si="0"/>
        <v>0</v>
      </c>
      <c r="AO7" s="111">
        <f t="shared" si="0"/>
        <v>4779737</v>
      </c>
      <c r="AP7" s="10">
        <f t="shared" si="0"/>
        <v>13473751</v>
      </c>
      <c r="AQ7" s="10">
        <f t="shared" si="0"/>
        <v>6500334</v>
      </c>
      <c r="AR7" s="10">
        <f t="shared" ref="AR7:BP7" si="5">AR8+AR10+AR12</f>
        <v>0</v>
      </c>
      <c r="AS7" s="10">
        <f t="shared" si="5"/>
        <v>0</v>
      </c>
      <c r="AT7" s="10">
        <f t="shared" si="5"/>
        <v>0</v>
      </c>
      <c r="AU7" s="10">
        <f t="shared" si="5"/>
        <v>0</v>
      </c>
      <c r="AV7" s="10">
        <f t="shared" si="5"/>
        <v>0</v>
      </c>
      <c r="AW7" s="10">
        <f t="shared" si="5"/>
        <v>0</v>
      </c>
      <c r="AX7" s="10">
        <f t="shared" si="5"/>
        <v>0</v>
      </c>
      <c r="AY7" s="10">
        <f t="shared" si="5"/>
        <v>0</v>
      </c>
      <c r="AZ7" s="10">
        <f t="shared" si="5"/>
        <v>0</v>
      </c>
      <c r="BA7" s="10">
        <f t="shared" si="5"/>
        <v>0</v>
      </c>
      <c r="BB7" s="10">
        <f t="shared" si="5"/>
        <v>0</v>
      </c>
      <c r="BC7" s="10">
        <f t="shared" si="5"/>
        <v>0</v>
      </c>
      <c r="BD7" s="10">
        <f t="shared" si="5"/>
        <v>0</v>
      </c>
      <c r="BE7" s="10">
        <f t="shared" si="5"/>
        <v>0</v>
      </c>
      <c r="BF7" s="10">
        <f t="shared" si="5"/>
        <v>0</v>
      </c>
      <c r="BG7" s="10">
        <f t="shared" si="5"/>
        <v>0</v>
      </c>
      <c r="BH7" s="10">
        <f t="shared" si="5"/>
        <v>0</v>
      </c>
      <c r="BI7" s="10">
        <f t="shared" si="5"/>
        <v>0</v>
      </c>
      <c r="BJ7" s="10">
        <f t="shared" si="5"/>
        <v>0</v>
      </c>
      <c r="BK7" s="10">
        <f t="shared" si="5"/>
        <v>0</v>
      </c>
      <c r="BL7" s="10">
        <f t="shared" si="5"/>
        <v>0</v>
      </c>
      <c r="BM7" s="10">
        <f t="shared" si="5"/>
        <v>0</v>
      </c>
      <c r="BN7" s="10">
        <f t="shared" si="5"/>
        <v>0</v>
      </c>
      <c r="BO7" s="10">
        <f t="shared" si="5"/>
        <v>0</v>
      </c>
      <c r="BP7" s="10">
        <f t="shared" si="5"/>
        <v>0</v>
      </c>
      <c r="BQ7" s="10">
        <f t="shared" si="0"/>
        <v>0</v>
      </c>
      <c r="BR7" s="111">
        <f t="shared" si="0"/>
        <v>19974085</v>
      </c>
      <c r="BS7" s="10">
        <f t="shared" si="0"/>
        <v>0</v>
      </c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>
        <f>BS7+BT7+BU7+BV7+BW7+BX7+BY7+BZ7+CA7+CB7+CC7+CD7+CF7+CE7+CG7+CH7</f>
        <v>0</v>
      </c>
      <c r="CJ7" s="111">
        <f>CJ8+CJ10+CJ12</f>
        <v>24753822</v>
      </c>
      <c r="CK7" s="39"/>
      <c r="CL7" s="108">
        <f>G7+O7+P7+Q7+T7+U7+AB7+AC7+AD7+AE7+AF7+AG7+AH7+AI7+AJ7+AK7+AL7+AP7+AQ7+AR7+AS7+AU7+AW7+BA7</f>
        <v>24753822</v>
      </c>
      <c r="CM7" s="108">
        <f>I7+K7+M7+V7+Z7</f>
        <v>0</v>
      </c>
      <c r="CN7" s="108">
        <f>J7+L7+N7+R7+S7+W7+X7+Y7+AA7+AT7+AV7+AX7+AY7+AZ7+BB7+BC7</f>
        <v>0</v>
      </c>
      <c r="CO7" s="108">
        <f>CM7+CN7</f>
        <v>0</v>
      </c>
    </row>
    <row r="8" spans="1:93" s="11" customFormat="1" ht="15.95" customHeight="1" x14ac:dyDescent="0.25">
      <c r="A8" s="12">
        <v>211</v>
      </c>
      <c r="B8" s="13">
        <v>1</v>
      </c>
      <c r="C8" s="13"/>
      <c r="D8" s="13"/>
      <c r="E8" s="14" t="s">
        <v>4</v>
      </c>
      <c r="F8" s="127"/>
      <c r="G8" s="15">
        <f t="shared" ref="G8:CJ8" si="6">G9</f>
        <v>3671073</v>
      </c>
      <c r="H8" s="15">
        <f t="shared" si="6"/>
        <v>0</v>
      </c>
      <c r="I8" s="15">
        <f t="shared" si="6"/>
        <v>0</v>
      </c>
      <c r="J8" s="15">
        <f t="shared" si="6"/>
        <v>0</v>
      </c>
      <c r="K8" s="15">
        <f t="shared" si="6"/>
        <v>0</v>
      </c>
      <c r="L8" s="15">
        <f t="shared" si="6"/>
        <v>0</v>
      </c>
      <c r="M8" s="15">
        <f t="shared" si="6"/>
        <v>0</v>
      </c>
      <c r="N8" s="15">
        <f t="shared" si="6"/>
        <v>0</v>
      </c>
      <c r="O8" s="15">
        <f t="shared" si="6"/>
        <v>0</v>
      </c>
      <c r="P8" s="15">
        <f t="shared" si="6"/>
        <v>0</v>
      </c>
      <c r="Q8" s="15">
        <f t="shared" si="6"/>
        <v>0</v>
      </c>
      <c r="R8" s="15">
        <f t="shared" si="6"/>
        <v>0</v>
      </c>
      <c r="S8" s="15">
        <f t="shared" si="6"/>
        <v>0</v>
      </c>
      <c r="T8" s="15">
        <f t="shared" si="6"/>
        <v>0</v>
      </c>
      <c r="U8" s="15">
        <f t="shared" si="6"/>
        <v>0</v>
      </c>
      <c r="V8" s="15">
        <f t="shared" si="6"/>
        <v>0</v>
      </c>
      <c r="W8" s="15">
        <f t="shared" si="6"/>
        <v>0</v>
      </c>
      <c r="X8" s="15">
        <f t="shared" si="6"/>
        <v>0</v>
      </c>
      <c r="Y8" s="15">
        <f t="shared" si="6"/>
        <v>0</v>
      </c>
      <c r="Z8" s="15">
        <f t="shared" si="6"/>
        <v>0</v>
      </c>
      <c r="AA8" s="15">
        <f t="shared" si="6"/>
        <v>0</v>
      </c>
      <c r="AB8" s="15">
        <f t="shared" si="6"/>
        <v>0</v>
      </c>
      <c r="AC8" s="15">
        <f t="shared" si="6"/>
        <v>0</v>
      </c>
      <c r="AD8" s="15">
        <f t="shared" si="6"/>
        <v>0</v>
      </c>
      <c r="AE8" s="15">
        <f t="shared" si="6"/>
        <v>0</v>
      </c>
      <c r="AF8" s="15">
        <f t="shared" si="6"/>
        <v>0</v>
      </c>
      <c r="AG8" s="15">
        <f t="shared" si="6"/>
        <v>0</v>
      </c>
      <c r="AH8" s="15">
        <f t="shared" si="6"/>
        <v>0</v>
      </c>
      <c r="AI8" s="15">
        <f t="shared" si="6"/>
        <v>0</v>
      </c>
      <c r="AJ8" s="15">
        <f t="shared" si="6"/>
        <v>0</v>
      </c>
      <c r="AK8" s="15">
        <f t="shared" si="6"/>
        <v>0</v>
      </c>
      <c r="AL8" s="15">
        <f t="shared" si="6"/>
        <v>0</v>
      </c>
      <c r="AM8" s="15">
        <f t="shared" si="6"/>
        <v>0</v>
      </c>
      <c r="AN8" s="15">
        <f t="shared" si="6"/>
        <v>0</v>
      </c>
      <c r="AO8" s="112">
        <f>AO9</f>
        <v>3671073</v>
      </c>
      <c r="AP8" s="15">
        <f t="shared" ref="AP8:BS8" si="7">AP9</f>
        <v>10348503</v>
      </c>
      <c r="AQ8" s="15">
        <f t="shared" si="7"/>
        <v>4992576</v>
      </c>
      <c r="AR8" s="15">
        <f t="shared" si="7"/>
        <v>0</v>
      </c>
      <c r="AS8" s="15">
        <f t="shared" si="7"/>
        <v>0</v>
      </c>
      <c r="AT8" s="15">
        <f t="shared" si="7"/>
        <v>0</v>
      </c>
      <c r="AU8" s="15">
        <f t="shared" si="7"/>
        <v>0</v>
      </c>
      <c r="AV8" s="15">
        <f t="shared" si="7"/>
        <v>0</v>
      </c>
      <c r="AW8" s="15">
        <f t="shared" si="7"/>
        <v>0</v>
      </c>
      <c r="AX8" s="15">
        <f t="shared" si="7"/>
        <v>0</v>
      </c>
      <c r="AY8" s="15">
        <f t="shared" si="7"/>
        <v>0</v>
      </c>
      <c r="AZ8" s="15">
        <f t="shared" si="7"/>
        <v>0</v>
      </c>
      <c r="BA8" s="15">
        <f t="shared" si="7"/>
        <v>0</v>
      </c>
      <c r="BB8" s="15">
        <f t="shared" si="7"/>
        <v>0</v>
      </c>
      <c r="BC8" s="15">
        <f t="shared" si="7"/>
        <v>0</v>
      </c>
      <c r="BD8" s="15">
        <f t="shared" si="7"/>
        <v>0</v>
      </c>
      <c r="BE8" s="15">
        <f t="shared" si="7"/>
        <v>0</v>
      </c>
      <c r="BF8" s="15">
        <f t="shared" si="7"/>
        <v>0</v>
      </c>
      <c r="BG8" s="15">
        <f t="shared" si="7"/>
        <v>0</v>
      </c>
      <c r="BH8" s="15">
        <f t="shared" si="7"/>
        <v>0</v>
      </c>
      <c r="BI8" s="15">
        <f t="shared" si="7"/>
        <v>0</v>
      </c>
      <c r="BJ8" s="15">
        <f t="shared" si="7"/>
        <v>0</v>
      </c>
      <c r="BK8" s="15">
        <f t="shared" si="7"/>
        <v>0</v>
      </c>
      <c r="BL8" s="15">
        <f t="shared" si="7"/>
        <v>0</v>
      </c>
      <c r="BM8" s="15">
        <f t="shared" si="7"/>
        <v>0</v>
      </c>
      <c r="BN8" s="15">
        <f t="shared" si="7"/>
        <v>0</v>
      </c>
      <c r="BO8" s="15">
        <f t="shared" si="7"/>
        <v>0</v>
      </c>
      <c r="BP8" s="15">
        <f t="shared" si="7"/>
        <v>0</v>
      </c>
      <c r="BQ8" s="15">
        <f t="shared" si="7"/>
        <v>0</v>
      </c>
      <c r="BR8" s="112">
        <f t="shared" si="7"/>
        <v>15341079</v>
      </c>
      <c r="BS8" s="15">
        <f t="shared" si="7"/>
        <v>0</v>
      </c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0">
        <f t="shared" ref="CI8:CI71" si="8">BS8+BT8+BU8+BV8+BW8+BX8+BY8+BZ8+CA8+CB8+CC8+CD8+CF8+CE8+CG8+CH8</f>
        <v>0</v>
      </c>
      <c r="CJ8" s="112">
        <f t="shared" si="6"/>
        <v>19012152</v>
      </c>
      <c r="CK8" s="39"/>
      <c r="CL8" s="108">
        <f t="shared" ref="CL8:CL71" si="9">G8+O8+P8+Q8+T8+U8+AB8+AC8+AD8+AE8+AF8+AG8+AH8+AI8+AJ8+AK8+AL8+AP8+AQ8+AR8+AS8+AU8+AW8+BA8</f>
        <v>19012152</v>
      </c>
      <c r="CM8" s="108">
        <f t="shared" ref="CM8:CM71" si="10">I8+K8+M8+V8+Z8</f>
        <v>0</v>
      </c>
      <c r="CN8" s="108">
        <f t="shared" ref="CN8:CN71" si="11">J8+L8+N8+R8+S8+W8+X8+Y8+AA8+AT8+AV8+AX8+AY8+AZ8+BB8+BC8</f>
        <v>0</v>
      </c>
      <c r="CO8" s="108">
        <f t="shared" ref="CO8:CO71" si="12">CM8+CN8</f>
        <v>0</v>
      </c>
    </row>
    <row r="9" spans="1:93" ht="15.95" customHeight="1" x14ac:dyDescent="0.25">
      <c r="A9" s="16"/>
      <c r="B9" s="17"/>
      <c r="C9" s="18" t="s">
        <v>5</v>
      </c>
      <c r="D9" s="18"/>
      <c r="E9" s="19" t="s">
        <v>4</v>
      </c>
      <c r="F9" s="128">
        <v>111</v>
      </c>
      <c r="G9" s="20">
        <v>3671073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113">
        <f>SUM(G9:AN9)</f>
        <v>3671073</v>
      </c>
      <c r="AP9" s="20">
        <v>10348503</v>
      </c>
      <c r="AQ9" s="20">
        <v>4992576</v>
      </c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113">
        <f>SUM(AP9:BQ9)</f>
        <v>15341079</v>
      </c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10">
        <f t="shared" si="8"/>
        <v>0</v>
      </c>
      <c r="CJ9" s="113">
        <f>AO9+BR9+BS9+CI9</f>
        <v>19012152</v>
      </c>
      <c r="CK9" s="41"/>
      <c r="CL9" s="109">
        <f t="shared" si="9"/>
        <v>19012152</v>
      </c>
      <c r="CM9" s="108">
        <f t="shared" si="10"/>
        <v>0</v>
      </c>
      <c r="CN9" s="108">
        <f t="shared" si="11"/>
        <v>0</v>
      </c>
      <c r="CO9" s="108">
        <f t="shared" si="12"/>
        <v>0</v>
      </c>
    </row>
    <row r="10" spans="1:93" s="11" customFormat="1" ht="15.95" customHeight="1" x14ac:dyDescent="0.25">
      <c r="A10" s="12">
        <v>212</v>
      </c>
      <c r="B10" s="13">
        <v>2</v>
      </c>
      <c r="C10" s="13"/>
      <c r="D10" s="13"/>
      <c r="E10" s="21" t="s">
        <v>6</v>
      </c>
      <c r="F10" s="129"/>
      <c r="G10" s="15">
        <f t="shared" ref="G10:AN10" si="13">SUM(G11:G11)</f>
        <v>0</v>
      </c>
      <c r="H10" s="15">
        <f t="shared" si="13"/>
        <v>0</v>
      </c>
      <c r="I10" s="15">
        <f t="shared" si="13"/>
        <v>0</v>
      </c>
      <c r="J10" s="15">
        <f t="shared" si="13"/>
        <v>0</v>
      </c>
      <c r="K10" s="15">
        <f t="shared" si="13"/>
        <v>0</v>
      </c>
      <c r="L10" s="15">
        <f t="shared" si="13"/>
        <v>0</v>
      </c>
      <c r="M10" s="15">
        <f t="shared" si="13"/>
        <v>0</v>
      </c>
      <c r="N10" s="15">
        <f t="shared" si="13"/>
        <v>0</v>
      </c>
      <c r="O10" s="15">
        <f t="shared" si="13"/>
        <v>0</v>
      </c>
      <c r="P10" s="15">
        <f t="shared" si="13"/>
        <v>0</v>
      </c>
      <c r="Q10" s="15">
        <f t="shared" si="13"/>
        <v>0</v>
      </c>
      <c r="R10" s="15">
        <f t="shared" si="13"/>
        <v>0</v>
      </c>
      <c r="S10" s="15">
        <f t="shared" si="13"/>
        <v>0</v>
      </c>
      <c r="T10" s="15">
        <f t="shared" si="13"/>
        <v>0</v>
      </c>
      <c r="U10" s="15">
        <f t="shared" si="13"/>
        <v>0</v>
      </c>
      <c r="V10" s="15">
        <f t="shared" si="13"/>
        <v>0</v>
      </c>
      <c r="W10" s="15">
        <f t="shared" si="13"/>
        <v>0</v>
      </c>
      <c r="X10" s="15">
        <f t="shared" si="13"/>
        <v>0</v>
      </c>
      <c r="Y10" s="15">
        <f t="shared" si="13"/>
        <v>0</v>
      </c>
      <c r="Z10" s="15">
        <f t="shared" si="13"/>
        <v>0</v>
      </c>
      <c r="AA10" s="15">
        <f t="shared" si="13"/>
        <v>0</v>
      </c>
      <c r="AB10" s="15">
        <f t="shared" si="13"/>
        <v>0</v>
      </c>
      <c r="AC10" s="15">
        <f t="shared" si="13"/>
        <v>0</v>
      </c>
      <c r="AD10" s="15">
        <f t="shared" si="13"/>
        <v>0</v>
      </c>
      <c r="AE10" s="15">
        <f t="shared" si="13"/>
        <v>0</v>
      </c>
      <c r="AF10" s="15">
        <f t="shared" si="13"/>
        <v>0</v>
      </c>
      <c r="AG10" s="15">
        <f t="shared" si="13"/>
        <v>0</v>
      </c>
      <c r="AH10" s="15">
        <f t="shared" si="13"/>
        <v>0</v>
      </c>
      <c r="AI10" s="15">
        <f t="shared" si="13"/>
        <v>0</v>
      </c>
      <c r="AJ10" s="15">
        <f t="shared" si="13"/>
        <v>0</v>
      </c>
      <c r="AK10" s="15">
        <f t="shared" si="13"/>
        <v>0</v>
      </c>
      <c r="AL10" s="15">
        <f t="shared" si="13"/>
        <v>0</v>
      </c>
      <c r="AM10" s="15">
        <f t="shared" si="13"/>
        <v>0</v>
      </c>
      <c r="AN10" s="15">
        <f t="shared" si="13"/>
        <v>0</v>
      </c>
      <c r="AO10" s="112">
        <f>SUM(AO11:AO11)</f>
        <v>0</v>
      </c>
      <c r="AP10" s="15">
        <f t="shared" ref="AP10:BS10" si="14">SUM(AP11:AP11)</f>
        <v>0</v>
      </c>
      <c r="AQ10" s="15">
        <f t="shared" si="14"/>
        <v>0</v>
      </c>
      <c r="AR10" s="15">
        <f t="shared" si="14"/>
        <v>0</v>
      </c>
      <c r="AS10" s="15">
        <f t="shared" si="14"/>
        <v>0</v>
      </c>
      <c r="AT10" s="15">
        <f t="shared" si="14"/>
        <v>0</v>
      </c>
      <c r="AU10" s="15">
        <f t="shared" si="14"/>
        <v>0</v>
      </c>
      <c r="AV10" s="15">
        <f t="shared" si="14"/>
        <v>0</v>
      </c>
      <c r="AW10" s="15">
        <f t="shared" si="14"/>
        <v>0</v>
      </c>
      <c r="AX10" s="15">
        <f t="shared" si="14"/>
        <v>0</v>
      </c>
      <c r="AY10" s="15">
        <f t="shared" si="14"/>
        <v>0</v>
      </c>
      <c r="AZ10" s="15">
        <f t="shared" si="14"/>
        <v>0</v>
      </c>
      <c r="BA10" s="15">
        <f t="shared" si="14"/>
        <v>0</v>
      </c>
      <c r="BB10" s="15">
        <f t="shared" si="14"/>
        <v>0</v>
      </c>
      <c r="BC10" s="15">
        <f t="shared" si="14"/>
        <v>0</v>
      </c>
      <c r="BD10" s="15">
        <f t="shared" si="14"/>
        <v>0</v>
      </c>
      <c r="BE10" s="15">
        <f t="shared" si="14"/>
        <v>0</v>
      </c>
      <c r="BF10" s="15">
        <f t="shared" si="14"/>
        <v>0</v>
      </c>
      <c r="BG10" s="15">
        <f t="shared" si="14"/>
        <v>0</v>
      </c>
      <c r="BH10" s="15">
        <f t="shared" si="14"/>
        <v>0</v>
      </c>
      <c r="BI10" s="15">
        <f t="shared" si="14"/>
        <v>0</v>
      </c>
      <c r="BJ10" s="15">
        <f t="shared" si="14"/>
        <v>0</v>
      </c>
      <c r="BK10" s="15">
        <f t="shared" si="14"/>
        <v>0</v>
      </c>
      <c r="BL10" s="15">
        <f t="shared" si="14"/>
        <v>0</v>
      </c>
      <c r="BM10" s="15">
        <f t="shared" si="14"/>
        <v>0</v>
      </c>
      <c r="BN10" s="15">
        <f t="shared" si="14"/>
        <v>0</v>
      </c>
      <c r="BO10" s="15">
        <f t="shared" si="14"/>
        <v>0</v>
      </c>
      <c r="BP10" s="15">
        <f t="shared" si="14"/>
        <v>0</v>
      </c>
      <c r="BQ10" s="15">
        <f t="shared" si="14"/>
        <v>0</v>
      </c>
      <c r="BR10" s="112">
        <f t="shared" si="14"/>
        <v>0</v>
      </c>
      <c r="BS10" s="15">
        <f t="shared" si="14"/>
        <v>0</v>
      </c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0">
        <f t="shared" si="8"/>
        <v>0</v>
      </c>
      <c r="CJ10" s="112">
        <f>SUM(CJ11:CJ11)</f>
        <v>0</v>
      </c>
      <c r="CK10" s="39"/>
      <c r="CL10" s="108">
        <f t="shared" si="9"/>
        <v>0</v>
      </c>
      <c r="CM10" s="108">
        <f t="shared" si="10"/>
        <v>0</v>
      </c>
      <c r="CN10" s="108">
        <f t="shared" si="11"/>
        <v>0</v>
      </c>
      <c r="CO10" s="108">
        <f t="shared" si="12"/>
        <v>0</v>
      </c>
    </row>
    <row r="11" spans="1:93" ht="37.5" customHeight="1" x14ac:dyDescent="0.25">
      <c r="A11" s="16"/>
      <c r="B11" s="17"/>
      <c r="C11" s="18" t="s">
        <v>7</v>
      </c>
      <c r="D11" s="18"/>
      <c r="E11" s="19" t="s">
        <v>8</v>
      </c>
      <c r="F11" s="128">
        <v>112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113">
        <f t="shared" ref="AO11:AO12" si="15">SUM(G11:AN11)</f>
        <v>0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113">
        <f t="shared" ref="BR11:BR12" si="16">SUM(AP11:BQ11)</f>
        <v>0</v>
      </c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10">
        <f t="shared" si="8"/>
        <v>0</v>
      </c>
      <c r="CJ11" s="113">
        <f t="shared" ref="CJ11:CJ12" si="17">AO11+BR11+BS11+CI11</f>
        <v>0</v>
      </c>
      <c r="CK11" s="41"/>
      <c r="CL11" s="109">
        <f t="shared" si="9"/>
        <v>0</v>
      </c>
      <c r="CM11" s="108">
        <f t="shared" si="10"/>
        <v>0</v>
      </c>
      <c r="CN11" s="108">
        <f t="shared" si="11"/>
        <v>0</v>
      </c>
      <c r="CO11" s="108">
        <f t="shared" si="12"/>
        <v>0</v>
      </c>
    </row>
    <row r="12" spans="1:93" s="23" customFormat="1" ht="15.95" customHeight="1" x14ac:dyDescent="0.25">
      <c r="A12" s="16">
        <v>213</v>
      </c>
      <c r="B12" s="17">
        <v>3</v>
      </c>
      <c r="C12" s="18"/>
      <c r="D12" s="18"/>
      <c r="E12" s="19" t="s">
        <v>9</v>
      </c>
      <c r="F12" s="128">
        <v>119</v>
      </c>
      <c r="G12" s="20">
        <v>1108664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113">
        <f t="shared" si="15"/>
        <v>1108664</v>
      </c>
      <c r="AP12" s="20">
        <v>3125248</v>
      </c>
      <c r="AQ12" s="20">
        <v>1507758</v>
      </c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113">
        <f t="shared" si="16"/>
        <v>4633006</v>
      </c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10">
        <f t="shared" si="8"/>
        <v>0</v>
      </c>
      <c r="CJ12" s="113">
        <f t="shared" si="17"/>
        <v>5741670</v>
      </c>
      <c r="CK12" s="41"/>
      <c r="CL12" s="109">
        <f t="shared" si="9"/>
        <v>5741670</v>
      </c>
      <c r="CM12" s="108">
        <f t="shared" si="10"/>
        <v>0</v>
      </c>
      <c r="CN12" s="108">
        <f t="shared" si="11"/>
        <v>0</v>
      </c>
      <c r="CO12" s="108">
        <f t="shared" si="12"/>
        <v>0</v>
      </c>
    </row>
    <row r="13" spans="1:93" s="11" customFormat="1" ht="15.95" customHeight="1" x14ac:dyDescent="0.25">
      <c r="A13" s="99">
        <v>220</v>
      </c>
      <c r="B13" s="8"/>
      <c r="C13" s="8"/>
      <c r="D13" s="8"/>
      <c r="E13" s="9" t="s">
        <v>10</v>
      </c>
      <c r="F13" s="126"/>
      <c r="G13" s="10">
        <f t="shared" ref="G13:CJ13" si="18">G14+G20+G23+G29+G30+G113+G164</f>
        <v>3661945</v>
      </c>
      <c r="H13" s="10">
        <f t="shared" ref="H13" si="19">H14+H20+H23+H29+H30+H113+H164</f>
        <v>0</v>
      </c>
      <c r="I13" s="10">
        <f t="shared" si="18"/>
        <v>0</v>
      </c>
      <c r="J13" s="10">
        <f t="shared" si="18"/>
        <v>0</v>
      </c>
      <c r="K13" s="10">
        <f t="shared" si="18"/>
        <v>0</v>
      </c>
      <c r="L13" s="10">
        <f t="shared" si="18"/>
        <v>0</v>
      </c>
      <c r="M13" s="10">
        <f t="shared" si="18"/>
        <v>0</v>
      </c>
      <c r="N13" s="10">
        <f t="shared" si="18"/>
        <v>0</v>
      </c>
      <c r="O13" s="10">
        <f t="shared" si="18"/>
        <v>0</v>
      </c>
      <c r="P13" s="10">
        <f t="shared" si="18"/>
        <v>0</v>
      </c>
      <c r="Q13" s="10">
        <f t="shared" si="18"/>
        <v>1249520</v>
      </c>
      <c r="R13" s="10">
        <f t="shared" si="18"/>
        <v>0</v>
      </c>
      <c r="S13" s="10">
        <f t="shared" si="18"/>
        <v>0</v>
      </c>
      <c r="T13" s="10">
        <f t="shared" si="18"/>
        <v>0</v>
      </c>
      <c r="U13" s="10">
        <f t="shared" si="18"/>
        <v>0</v>
      </c>
      <c r="V13" s="10">
        <f t="shared" ref="V13" si="20">V14+V20+V23+V29+V30+V113+V164</f>
        <v>10375000</v>
      </c>
      <c r="W13" s="10">
        <f t="shared" ref="W13:AL13" si="21">W14+W20+W23+W29+W30+W113+W164</f>
        <v>0</v>
      </c>
      <c r="X13" s="10">
        <f t="shared" si="21"/>
        <v>0</v>
      </c>
      <c r="Y13" s="10">
        <f t="shared" si="21"/>
        <v>0</v>
      </c>
      <c r="Z13" s="10">
        <f t="shared" ref="Z13" si="22">Z14+Z20+Z23+Z29+Z30+Z113+Z164</f>
        <v>0</v>
      </c>
      <c r="AA13" s="10">
        <f t="shared" si="21"/>
        <v>0</v>
      </c>
      <c r="AB13" s="10">
        <f t="shared" si="21"/>
        <v>0</v>
      </c>
      <c r="AC13" s="10">
        <f t="shared" si="21"/>
        <v>0</v>
      </c>
      <c r="AD13" s="10">
        <f t="shared" si="21"/>
        <v>0</v>
      </c>
      <c r="AE13" s="10">
        <f t="shared" si="21"/>
        <v>0</v>
      </c>
      <c r="AF13" s="10">
        <f t="shared" si="21"/>
        <v>0</v>
      </c>
      <c r="AG13" s="10">
        <f t="shared" si="21"/>
        <v>0</v>
      </c>
      <c r="AH13" s="10">
        <f t="shared" si="21"/>
        <v>0</v>
      </c>
      <c r="AI13" s="10">
        <f t="shared" si="21"/>
        <v>0</v>
      </c>
      <c r="AJ13" s="10">
        <f t="shared" si="21"/>
        <v>0</v>
      </c>
      <c r="AK13" s="10">
        <f t="shared" si="21"/>
        <v>0</v>
      </c>
      <c r="AL13" s="10">
        <f t="shared" si="21"/>
        <v>0</v>
      </c>
      <c r="AM13" s="10">
        <f t="shared" si="18"/>
        <v>0</v>
      </c>
      <c r="AN13" s="10">
        <f t="shared" si="18"/>
        <v>0</v>
      </c>
      <c r="AO13" s="111">
        <f t="shared" si="18"/>
        <v>15286465</v>
      </c>
      <c r="AP13" s="10">
        <f t="shared" ref="AP13:CH13" si="23">AP14+AP20+AP23+AP29+AP30+AP113+AP164</f>
        <v>141650</v>
      </c>
      <c r="AQ13" s="10">
        <f t="shared" si="23"/>
        <v>113464</v>
      </c>
      <c r="AR13" s="10">
        <f t="shared" ref="AR13:BP13" si="24">AR14+AR20+AR23+AR29+AR30+AR113+AR164</f>
        <v>0</v>
      </c>
      <c r="AS13" s="10">
        <f t="shared" si="24"/>
        <v>0</v>
      </c>
      <c r="AT13" s="10">
        <f t="shared" si="24"/>
        <v>0</v>
      </c>
      <c r="AU13" s="10">
        <f t="shared" si="24"/>
        <v>0</v>
      </c>
      <c r="AV13" s="10">
        <f t="shared" si="24"/>
        <v>0</v>
      </c>
      <c r="AW13" s="10">
        <f t="shared" si="24"/>
        <v>0</v>
      </c>
      <c r="AX13" s="10">
        <f t="shared" si="24"/>
        <v>0</v>
      </c>
      <c r="AY13" s="10">
        <f t="shared" si="24"/>
        <v>0</v>
      </c>
      <c r="AZ13" s="10">
        <f t="shared" si="24"/>
        <v>0</v>
      </c>
      <c r="BA13" s="10">
        <f t="shared" si="24"/>
        <v>0</v>
      </c>
      <c r="BB13" s="10">
        <f t="shared" si="24"/>
        <v>0</v>
      </c>
      <c r="BC13" s="10">
        <f t="shared" si="24"/>
        <v>0</v>
      </c>
      <c r="BD13" s="10">
        <f t="shared" si="24"/>
        <v>0</v>
      </c>
      <c r="BE13" s="10">
        <f t="shared" si="24"/>
        <v>0</v>
      </c>
      <c r="BF13" s="10">
        <f t="shared" si="24"/>
        <v>0</v>
      </c>
      <c r="BG13" s="10">
        <f t="shared" si="24"/>
        <v>0</v>
      </c>
      <c r="BH13" s="10">
        <f t="shared" si="24"/>
        <v>0</v>
      </c>
      <c r="BI13" s="10">
        <f t="shared" si="24"/>
        <v>0</v>
      </c>
      <c r="BJ13" s="10">
        <f t="shared" si="24"/>
        <v>0</v>
      </c>
      <c r="BK13" s="10">
        <f t="shared" si="24"/>
        <v>0</v>
      </c>
      <c r="BL13" s="10">
        <f t="shared" si="24"/>
        <v>0</v>
      </c>
      <c r="BM13" s="10">
        <f t="shared" si="24"/>
        <v>0</v>
      </c>
      <c r="BN13" s="10">
        <f t="shared" si="24"/>
        <v>0</v>
      </c>
      <c r="BO13" s="10">
        <f t="shared" si="24"/>
        <v>0</v>
      </c>
      <c r="BP13" s="10">
        <f t="shared" si="24"/>
        <v>0</v>
      </c>
      <c r="BQ13" s="10">
        <f t="shared" si="23"/>
        <v>0</v>
      </c>
      <c r="BR13" s="111">
        <f t="shared" si="23"/>
        <v>255114</v>
      </c>
      <c r="BS13" s="10">
        <f t="shared" si="23"/>
        <v>0</v>
      </c>
      <c r="BT13" s="10">
        <f t="shared" si="23"/>
        <v>0</v>
      </c>
      <c r="BU13" s="10">
        <f t="shared" si="23"/>
        <v>0</v>
      </c>
      <c r="BV13" s="10">
        <f t="shared" si="23"/>
        <v>0</v>
      </c>
      <c r="BW13" s="10">
        <f t="shared" si="23"/>
        <v>0</v>
      </c>
      <c r="BX13" s="10">
        <f t="shared" si="23"/>
        <v>2936.73</v>
      </c>
      <c r="BY13" s="10">
        <f t="shared" si="23"/>
        <v>0</v>
      </c>
      <c r="BZ13" s="10">
        <f t="shared" si="23"/>
        <v>0</v>
      </c>
      <c r="CA13" s="10">
        <f t="shared" si="23"/>
        <v>0</v>
      </c>
      <c r="CB13" s="10">
        <f t="shared" si="23"/>
        <v>0</v>
      </c>
      <c r="CC13" s="10">
        <f t="shared" si="23"/>
        <v>0</v>
      </c>
      <c r="CD13" s="10">
        <f t="shared" si="23"/>
        <v>0</v>
      </c>
      <c r="CE13" s="10">
        <f t="shared" si="23"/>
        <v>0</v>
      </c>
      <c r="CF13" s="10">
        <f t="shared" si="23"/>
        <v>0</v>
      </c>
      <c r="CG13" s="10">
        <f t="shared" si="23"/>
        <v>0</v>
      </c>
      <c r="CH13" s="10">
        <f t="shared" si="23"/>
        <v>0</v>
      </c>
      <c r="CI13" s="10">
        <f t="shared" si="8"/>
        <v>2936.73</v>
      </c>
      <c r="CJ13" s="111">
        <f t="shared" si="18"/>
        <v>15544515.73</v>
      </c>
      <c r="CK13" s="39"/>
      <c r="CL13" s="108">
        <f t="shared" si="9"/>
        <v>5166579</v>
      </c>
      <c r="CM13" s="108">
        <f t="shared" si="10"/>
        <v>10375000</v>
      </c>
      <c r="CN13" s="108">
        <f t="shared" si="11"/>
        <v>0</v>
      </c>
      <c r="CO13" s="108">
        <f t="shared" si="12"/>
        <v>10375000</v>
      </c>
    </row>
    <row r="14" spans="1:93" s="11" customFormat="1" ht="15.95" customHeight="1" x14ac:dyDescent="0.25">
      <c r="A14" s="24">
        <v>221</v>
      </c>
      <c r="B14" s="25">
        <v>4</v>
      </c>
      <c r="C14" s="25"/>
      <c r="D14" s="25"/>
      <c r="E14" s="26" t="s">
        <v>11</v>
      </c>
      <c r="F14" s="130"/>
      <c r="G14" s="27">
        <f t="shared" ref="G14:CJ14" si="25">SUM(G15:G19)</f>
        <v>0</v>
      </c>
      <c r="H14" s="27">
        <f t="shared" ref="H14" si="26">SUM(H15:H19)</f>
        <v>0</v>
      </c>
      <c r="I14" s="27">
        <f t="shared" si="25"/>
        <v>0</v>
      </c>
      <c r="J14" s="27">
        <f t="shared" si="25"/>
        <v>0</v>
      </c>
      <c r="K14" s="27">
        <f t="shared" si="25"/>
        <v>0</v>
      </c>
      <c r="L14" s="27">
        <f t="shared" si="25"/>
        <v>0</v>
      </c>
      <c r="M14" s="27">
        <f t="shared" si="25"/>
        <v>0</v>
      </c>
      <c r="N14" s="27">
        <f t="shared" si="25"/>
        <v>0</v>
      </c>
      <c r="O14" s="27">
        <f t="shared" si="25"/>
        <v>0</v>
      </c>
      <c r="P14" s="27">
        <f t="shared" si="25"/>
        <v>0</v>
      </c>
      <c r="Q14" s="27">
        <f t="shared" si="25"/>
        <v>0</v>
      </c>
      <c r="R14" s="27">
        <f t="shared" si="25"/>
        <v>0</v>
      </c>
      <c r="S14" s="27">
        <f t="shared" si="25"/>
        <v>0</v>
      </c>
      <c r="T14" s="27">
        <f t="shared" si="25"/>
        <v>0</v>
      </c>
      <c r="U14" s="27">
        <f t="shared" si="25"/>
        <v>0</v>
      </c>
      <c r="V14" s="27">
        <f t="shared" ref="V14" si="27">SUM(V15:V19)</f>
        <v>0</v>
      </c>
      <c r="W14" s="27">
        <f t="shared" ref="W14:AL14" si="28">SUM(W15:W19)</f>
        <v>0</v>
      </c>
      <c r="X14" s="27">
        <f t="shared" si="28"/>
        <v>0</v>
      </c>
      <c r="Y14" s="27">
        <f t="shared" si="28"/>
        <v>0</v>
      </c>
      <c r="Z14" s="27">
        <f t="shared" ref="Z14" si="29">SUM(Z15:Z19)</f>
        <v>0</v>
      </c>
      <c r="AA14" s="27">
        <f t="shared" si="28"/>
        <v>0</v>
      </c>
      <c r="AB14" s="27">
        <f t="shared" si="28"/>
        <v>0</v>
      </c>
      <c r="AC14" s="27">
        <f t="shared" si="28"/>
        <v>0</v>
      </c>
      <c r="AD14" s="27">
        <f t="shared" si="28"/>
        <v>0</v>
      </c>
      <c r="AE14" s="27">
        <f t="shared" si="28"/>
        <v>0</v>
      </c>
      <c r="AF14" s="27">
        <f t="shared" si="28"/>
        <v>0</v>
      </c>
      <c r="AG14" s="27">
        <f t="shared" si="28"/>
        <v>0</v>
      </c>
      <c r="AH14" s="27">
        <f t="shared" si="28"/>
        <v>0</v>
      </c>
      <c r="AI14" s="27">
        <f t="shared" si="28"/>
        <v>0</v>
      </c>
      <c r="AJ14" s="27">
        <f t="shared" si="28"/>
        <v>0</v>
      </c>
      <c r="AK14" s="27">
        <f t="shared" si="28"/>
        <v>0</v>
      </c>
      <c r="AL14" s="27">
        <f t="shared" si="28"/>
        <v>0</v>
      </c>
      <c r="AM14" s="27">
        <f t="shared" si="25"/>
        <v>0</v>
      </c>
      <c r="AN14" s="27">
        <f t="shared" si="25"/>
        <v>0</v>
      </c>
      <c r="AO14" s="114">
        <f t="shared" si="25"/>
        <v>0</v>
      </c>
      <c r="AP14" s="27">
        <f t="shared" ref="AP14:CH14" si="30">SUM(AP15:AP19)</f>
        <v>24000</v>
      </c>
      <c r="AQ14" s="27">
        <f t="shared" si="30"/>
        <v>13164</v>
      </c>
      <c r="AR14" s="27">
        <f t="shared" ref="AR14:BP14" si="31">SUM(AR15:AR19)</f>
        <v>0</v>
      </c>
      <c r="AS14" s="27">
        <f t="shared" si="31"/>
        <v>0</v>
      </c>
      <c r="AT14" s="27">
        <f t="shared" si="31"/>
        <v>0</v>
      </c>
      <c r="AU14" s="27">
        <f t="shared" si="31"/>
        <v>0</v>
      </c>
      <c r="AV14" s="27">
        <f t="shared" si="31"/>
        <v>0</v>
      </c>
      <c r="AW14" s="27">
        <f t="shared" si="31"/>
        <v>0</v>
      </c>
      <c r="AX14" s="27">
        <f t="shared" si="31"/>
        <v>0</v>
      </c>
      <c r="AY14" s="27">
        <f t="shared" si="31"/>
        <v>0</v>
      </c>
      <c r="AZ14" s="27">
        <f t="shared" si="31"/>
        <v>0</v>
      </c>
      <c r="BA14" s="27">
        <f t="shared" si="31"/>
        <v>0</v>
      </c>
      <c r="BB14" s="27">
        <f t="shared" si="31"/>
        <v>0</v>
      </c>
      <c r="BC14" s="27">
        <f t="shared" si="31"/>
        <v>0</v>
      </c>
      <c r="BD14" s="27">
        <f t="shared" si="31"/>
        <v>0</v>
      </c>
      <c r="BE14" s="27">
        <f t="shared" si="31"/>
        <v>0</v>
      </c>
      <c r="BF14" s="27">
        <f t="shared" si="31"/>
        <v>0</v>
      </c>
      <c r="BG14" s="27">
        <f t="shared" si="31"/>
        <v>0</v>
      </c>
      <c r="BH14" s="27">
        <f t="shared" si="31"/>
        <v>0</v>
      </c>
      <c r="BI14" s="27">
        <f t="shared" si="31"/>
        <v>0</v>
      </c>
      <c r="BJ14" s="27">
        <f t="shared" si="31"/>
        <v>0</v>
      </c>
      <c r="BK14" s="27">
        <f t="shared" si="31"/>
        <v>0</v>
      </c>
      <c r="BL14" s="27">
        <f t="shared" si="31"/>
        <v>0</v>
      </c>
      <c r="BM14" s="27">
        <f t="shared" si="31"/>
        <v>0</v>
      </c>
      <c r="BN14" s="27">
        <f t="shared" si="31"/>
        <v>0</v>
      </c>
      <c r="BO14" s="27">
        <f t="shared" si="31"/>
        <v>0</v>
      </c>
      <c r="BP14" s="27">
        <f t="shared" si="31"/>
        <v>0</v>
      </c>
      <c r="BQ14" s="27">
        <f t="shared" si="30"/>
        <v>0</v>
      </c>
      <c r="BR14" s="114">
        <f t="shared" si="30"/>
        <v>37164</v>
      </c>
      <c r="BS14" s="27">
        <f t="shared" si="30"/>
        <v>0</v>
      </c>
      <c r="BT14" s="27">
        <f t="shared" si="30"/>
        <v>0</v>
      </c>
      <c r="BU14" s="27">
        <f t="shared" si="30"/>
        <v>0</v>
      </c>
      <c r="BV14" s="27">
        <f t="shared" si="30"/>
        <v>0</v>
      </c>
      <c r="BW14" s="27">
        <f t="shared" si="30"/>
        <v>0</v>
      </c>
      <c r="BX14" s="27">
        <f t="shared" si="30"/>
        <v>0</v>
      </c>
      <c r="BY14" s="27">
        <f t="shared" si="30"/>
        <v>0</v>
      </c>
      <c r="BZ14" s="27">
        <f t="shared" si="30"/>
        <v>0</v>
      </c>
      <c r="CA14" s="27">
        <f t="shared" si="30"/>
        <v>0</v>
      </c>
      <c r="CB14" s="27">
        <f t="shared" si="30"/>
        <v>0</v>
      </c>
      <c r="CC14" s="27">
        <f t="shared" si="30"/>
        <v>0</v>
      </c>
      <c r="CD14" s="27">
        <f t="shared" si="30"/>
        <v>0</v>
      </c>
      <c r="CE14" s="27">
        <f t="shared" si="30"/>
        <v>0</v>
      </c>
      <c r="CF14" s="27">
        <f t="shared" si="30"/>
        <v>0</v>
      </c>
      <c r="CG14" s="27">
        <f t="shared" si="30"/>
        <v>0</v>
      </c>
      <c r="CH14" s="27">
        <f t="shared" si="30"/>
        <v>0</v>
      </c>
      <c r="CI14" s="10">
        <f t="shared" si="8"/>
        <v>0</v>
      </c>
      <c r="CJ14" s="114">
        <f t="shared" si="25"/>
        <v>37164</v>
      </c>
      <c r="CK14" s="39"/>
      <c r="CL14" s="108">
        <f t="shared" si="9"/>
        <v>37164</v>
      </c>
      <c r="CM14" s="108">
        <f t="shared" si="10"/>
        <v>0</v>
      </c>
      <c r="CN14" s="108">
        <f t="shared" si="11"/>
        <v>0</v>
      </c>
      <c r="CO14" s="108">
        <f t="shared" si="12"/>
        <v>0</v>
      </c>
    </row>
    <row r="15" spans="1:93" ht="28.5" customHeight="1" x14ac:dyDescent="0.25">
      <c r="A15" s="16"/>
      <c r="B15" s="17"/>
      <c r="C15" s="18" t="s">
        <v>12</v>
      </c>
      <c r="D15" s="18"/>
      <c r="E15" s="28" t="s">
        <v>13</v>
      </c>
      <c r="F15" s="131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113">
        <f t="shared" ref="AO15:AO19" si="32">SUM(G15:AN15)</f>
        <v>0</v>
      </c>
      <c r="AP15" s="20"/>
      <c r="AQ15" s="20">
        <v>13164</v>
      </c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113">
        <f t="shared" ref="BR15:BR19" si="33">SUM(AP15:BQ15)</f>
        <v>13164</v>
      </c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10">
        <f t="shared" si="8"/>
        <v>0</v>
      </c>
      <c r="CJ15" s="113">
        <f t="shared" ref="CJ15:CJ19" si="34">AO15+BR15+BS15+CI15</f>
        <v>13164</v>
      </c>
      <c r="CK15" s="41"/>
      <c r="CL15" s="109">
        <f t="shared" si="9"/>
        <v>13164</v>
      </c>
      <c r="CM15" s="108">
        <f t="shared" si="10"/>
        <v>0</v>
      </c>
      <c r="CN15" s="108">
        <f t="shared" si="11"/>
        <v>0</v>
      </c>
      <c r="CO15" s="108">
        <f t="shared" si="12"/>
        <v>0</v>
      </c>
    </row>
    <row r="16" spans="1:93" ht="15.95" customHeight="1" x14ac:dyDescent="0.25">
      <c r="A16" s="16"/>
      <c r="B16" s="17"/>
      <c r="C16" s="18" t="s">
        <v>14</v>
      </c>
      <c r="D16" s="18"/>
      <c r="E16" s="19" t="s">
        <v>15</v>
      </c>
      <c r="F16" s="128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113">
        <f t="shared" si="32"/>
        <v>0</v>
      </c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113">
        <f t="shared" si="33"/>
        <v>0</v>
      </c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10">
        <f t="shared" si="8"/>
        <v>0</v>
      </c>
      <c r="CJ16" s="113">
        <f t="shared" si="34"/>
        <v>0</v>
      </c>
      <c r="CK16" s="41"/>
      <c r="CL16" s="109">
        <f t="shared" si="9"/>
        <v>0</v>
      </c>
      <c r="CM16" s="108">
        <f t="shared" si="10"/>
        <v>0</v>
      </c>
      <c r="CN16" s="108">
        <f t="shared" si="11"/>
        <v>0</v>
      </c>
      <c r="CO16" s="108">
        <f t="shared" si="12"/>
        <v>0</v>
      </c>
    </row>
    <row r="17" spans="1:93" ht="15.95" customHeight="1" x14ac:dyDescent="0.25">
      <c r="A17" s="16"/>
      <c r="B17" s="17"/>
      <c r="C17" s="18" t="s">
        <v>16</v>
      </c>
      <c r="D17" s="18"/>
      <c r="E17" s="19" t="s">
        <v>17</v>
      </c>
      <c r="F17" s="128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113">
        <f t="shared" si="32"/>
        <v>0</v>
      </c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113">
        <f t="shared" si="33"/>
        <v>0</v>
      </c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10">
        <f t="shared" si="8"/>
        <v>0</v>
      </c>
      <c r="CJ17" s="113">
        <f t="shared" si="34"/>
        <v>0</v>
      </c>
      <c r="CK17" s="41"/>
      <c r="CL17" s="109">
        <f t="shared" si="9"/>
        <v>0</v>
      </c>
      <c r="CM17" s="108">
        <f t="shared" si="10"/>
        <v>0</v>
      </c>
      <c r="CN17" s="108">
        <f t="shared" si="11"/>
        <v>0</v>
      </c>
      <c r="CO17" s="108">
        <f t="shared" si="12"/>
        <v>0</v>
      </c>
    </row>
    <row r="18" spans="1:93" ht="15.75" customHeight="1" x14ac:dyDescent="0.25">
      <c r="A18" s="16"/>
      <c r="B18" s="17"/>
      <c r="C18" s="18" t="s">
        <v>18</v>
      </c>
      <c r="D18" s="18"/>
      <c r="E18" s="19" t="s">
        <v>19</v>
      </c>
      <c r="F18" s="128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113">
        <f t="shared" si="32"/>
        <v>0</v>
      </c>
      <c r="AP18" s="20">
        <v>24000</v>
      </c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113">
        <f t="shared" si="33"/>
        <v>24000</v>
      </c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10">
        <f t="shared" si="8"/>
        <v>0</v>
      </c>
      <c r="CJ18" s="113">
        <f t="shared" si="34"/>
        <v>24000</v>
      </c>
      <c r="CK18" s="41"/>
      <c r="CL18" s="109">
        <f t="shared" si="9"/>
        <v>24000</v>
      </c>
      <c r="CM18" s="108">
        <f t="shared" si="10"/>
        <v>0</v>
      </c>
      <c r="CN18" s="108">
        <f t="shared" si="11"/>
        <v>0</v>
      </c>
      <c r="CO18" s="108">
        <f t="shared" si="12"/>
        <v>0</v>
      </c>
    </row>
    <row r="19" spans="1:93" ht="15.95" customHeight="1" x14ac:dyDescent="0.25">
      <c r="A19" s="16"/>
      <c r="B19" s="17"/>
      <c r="C19" s="18" t="s">
        <v>20</v>
      </c>
      <c r="D19" s="18"/>
      <c r="E19" s="29"/>
      <c r="F19" s="132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113">
        <f t="shared" si="32"/>
        <v>0</v>
      </c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113">
        <f t="shared" si="33"/>
        <v>0</v>
      </c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10">
        <f t="shared" si="8"/>
        <v>0</v>
      </c>
      <c r="CJ19" s="113">
        <f t="shared" si="34"/>
        <v>0</v>
      </c>
      <c r="CK19" s="41"/>
      <c r="CL19" s="109">
        <f t="shared" si="9"/>
        <v>0</v>
      </c>
      <c r="CM19" s="108">
        <f t="shared" si="10"/>
        <v>0</v>
      </c>
      <c r="CN19" s="108">
        <f t="shared" si="11"/>
        <v>0</v>
      </c>
      <c r="CO19" s="108">
        <f t="shared" si="12"/>
        <v>0</v>
      </c>
    </row>
    <row r="20" spans="1:93" s="11" customFormat="1" ht="15.95" customHeight="1" x14ac:dyDescent="0.25">
      <c r="A20" s="24">
        <v>222</v>
      </c>
      <c r="B20" s="25">
        <v>5</v>
      </c>
      <c r="C20" s="25"/>
      <c r="D20" s="25"/>
      <c r="E20" s="26" t="s">
        <v>21</v>
      </c>
      <c r="F20" s="130"/>
      <c r="G20" s="27">
        <f t="shared" ref="G20:CJ20" si="35">SUM(G21:G22)</f>
        <v>0</v>
      </c>
      <c r="H20" s="27">
        <f t="shared" si="35"/>
        <v>0</v>
      </c>
      <c r="I20" s="27">
        <f t="shared" si="35"/>
        <v>0</v>
      </c>
      <c r="J20" s="27">
        <f t="shared" si="35"/>
        <v>0</v>
      </c>
      <c r="K20" s="27">
        <f t="shared" si="35"/>
        <v>0</v>
      </c>
      <c r="L20" s="27">
        <f t="shared" si="35"/>
        <v>0</v>
      </c>
      <c r="M20" s="27">
        <f t="shared" si="35"/>
        <v>0</v>
      </c>
      <c r="N20" s="27">
        <f t="shared" si="35"/>
        <v>0</v>
      </c>
      <c r="O20" s="27">
        <f t="shared" si="35"/>
        <v>0</v>
      </c>
      <c r="P20" s="27">
        <f t="shared" si="35"/>
        <v>0</v>
      </c>
      <c r="Q20" s="27">
        <f t="shared" si="35"/>
        <v>0</v>
      </c>
      <c r="R20" s="27">
        <f t="shared" si="35"/>
        <v>0</v>
      </c>
      <c r="S20" s="27">
        <f t="shared" si="35"/>
        <v>0</v>
      </c>
      <c r="T20" s="27">
        <f t="shared" si="35"/>
        <v>0</v>
      </c>
      <c r="U20" s="27">
        <f t="shared" si="35"/>
        <v>0</v>
      </c>
      <c r="V20" s="27"/>
      <c r="W20" s="27">
        <f t="shared" si="35"/>
        <v>0</v>
      </c>
      <c r="X20" s="27">
        <f t="shared" si="35"/>
        <v>0</v>
      </c>
      <c r="Y20" s="27">
        <f t="shared" si="35"/>
        <v>0</v>
      </c>
      <c r="Z20" s="27">
        <f t="shared" si="35"/>
        <v>0</v>
      </c>
      <c r="AA20" s="27">
        <f t="shared" si="35"/>
        <v>0</v>
      </c>
      <c r="AB20" s="27">
        <f t="shared" si="35"/>
        <v>0</v>
      </c>
      <c r="AC20" s="27">
        <f t="shared" si="35"/>
        <v>0</v>
      </c>
      <c r="AD20" s="27">
        <f t="shared" si="35"/>
        <v>0</v>
      </c>
      <c r="AE20" s="27">
        <f t="shared" si="35"/>
        <v>0</v>
      </c>
      <c r="AF20" s="27">
        <f t="shared" si="35"/>
        <v>0</v>
      </c>
      <c r="AG20" s="27">
        <f t="shared" si="35"/>
        <v>0</v>
      </c>
      <c r="AH20" s="27">
        <f t="shared" si="35"/>
        <v>0</v>
      </c>
      <c r="AI20" s="27">
        <f t="shared" si="35"/>
        <v>0</v>
      </c>
      <c r="AJ20" s="27">
        <f t="shared" si="35"/>
        <v>0</v>
      </c>
      <c r="AK20" s="27">
        <f t="shared" si="35"/>
        <v>0</v>
      </c>
      <c r="AL20" s="27">
        <f t="shared" si="35"/>
        <v>0</v>
      </c>
      <c r="AM20" s="27">
        <f t="shared" si="35"/>
        <v>0</v>
      </c>
      <c r="AN20" s="27">
        <f t="shared" si="35"/>
        <v>0</v>
      </c>
      <c r="AO20" s="114">
        <f t="shared" si="35"/>
        <v>0</v>
      </c>
      <c r="AP20" s="27">
        <f t="shared" si="35"/>
        <v>0</v>
      </c>
      <c r="AQ20" s="27">
        <f t="shared" si="35"/>
        <v>0</v>
      </c>
      <c r="AR20" s="27">
        <f t="shared" si="35"/>
        <v>0</v>
      </c>
      <c r="AS20" s="27">
        <f t="shared" si="35"/>
        <v>0</v>
      </c>
      <c r="AT20" s="27">
        <f t="shared" si="35"/>
        <v>0</v>
      </c>
      <c r="AU20" s="27">
        <f t="shared" si="35"/>
        <v>0</v>
      </c>
      <c r="AV20" s="27">
        <f t="shared" si="35"/>
        <v>0</v>
      </c>
      <c r="AW20" s="27">
        <f t="shared" si="35"/>
        <v>0</v>
      </c>
      <c r="AX20" s="27">
        <f t="shared" si="35"/>
        <v>0</v>
      </c>
      <c r="AY20" s="27">
        <f t="shared" si="35"/>
        <v>0</v>
      </c>
      <c r="AZ20" s="27">
        <f t="shared" si="35"/>
        <v>0</v>
      </c>
      <c r="BA20" s="27">
        <f t="shared" si="35"/>
        <v>0</v>
      </c>
      <c r="BB20" s="27">
        <f t="shared" si="35"/>
        <v>0</v>
      </c>
      <c r="BC20" s="27">
        <f t="shared" si="35"/>
        <v>0</v>
      </c>
      <c r="BD20" s="27">
        <f t="shared" si="35"/>
        <v>0</v>
      </c>
      <c r="BE20" s="27">
        <f t="shared" si="35"/>
        <v>0</v>
      </c>
      <c r="BF20" s="27">
        <f t="shared" si="35"/>
        <v>0</v>
      </c>
      <c r="BG20" s="27">
        <f t="shared" si="35"/>
        <v>0</v>
      </c>
      <c r="BH20" s="27">
        <f t="shared" si="35"/>
        <v>0</v>
      </c>
      <c r="BI20" s="27">
        <f t="shared" si="35"/>
        <v>0</v>
      </c>
      <c r="BJ20" s="27">
        <f t="shared" si="35"/>
        <v>0</v>
      </c>
      <c r="BK20" s="27">
        <f t="shared" si="35"/>
        <v>0</v>
      </c>
      <c r="BL20" s="27">
        <f t="shared" si="35"/>
        <v>0</v>
      </c>
      <c r="BM20" s="27">
        <f t="shared" si="35"/>
        <v>0</v>
      </c>
      <c r="BN20" s="27">
        <f t="shared" si="35"/>
        <v>0</v>
      </c>
      <c r="BO20" s="27">
        <f t="shared" si="35"/>
        <v>0</v>
      </c>
      <c r="BP20" s="27">
        <f t="shared" si="35"/>
        <v>0</v>
      </c>
      <c r="BQ20" s="27">
        <f t="shared" si="35"/>
        <v>0</v>
      </c>
      <c r="BR20" s="114">
        <f t="shared" si="35"/>
        <v>0</v>
      </c>
      <c r="BS20" s="27">
        <f t="shared" si="35"/>
        <v>0</v>
      </c>
      <c r="BT20" s="27">
        <f t="shared" si="35"/>
        <v>0</v>
      </c>
      <c r="BU20" s="27">
        <f t="shared" si="35"/>
        <v>0</v>
      </c>
      <c r="BV20" s="27">
        <f t="shared" si="35"/>
        <v>0</v>
      </c>
      <c r="BW20" s="27">
        <f t="shared" si="35"/>
        <v>0</v>
      </c>
      <c r="BX20" s="27">
        <f t="shared" si="35"/>
        <v>0</v>
      </c>
      <c r="BY20" s="27">
        <f t="shared" si="35"/>
        <v>0</v>
      </c>
      <c r="BZ20" s="27">
        <f t="shared" si="35"/>
        <v>0</v>
      </c>
      <c r="CA20" s="27">
        <f t="shared" si="35"/>
        <v>0</v>
      </c>
      <c r="CB20" s="27">
        <f t="shared" si="35"/>
        <v>0</v>
      </c>
      <c r="CC20" s="27">
        <f t="shared" si="35"/>
        <v>0</v>
      </c>
      <c r="CD20" s="27">
        <f t="shared" si="35"/>
        <v>0</v>
      </c>
      <c r="CE20" s="27">
        <f t="shared" si="35"/>
        <v>0</v>
      </c>
      <c r="CF20" s="27">
        <f t="shared" si="35"/>
        <v>0</v>
      </c>
      <c r="CG20" s="27">
        <f t="shared" si="35"/>
        <v>0</v>
      </c>
      <c r="CH20" s="27">
        <f t="shared" si="35"/>
        <v>0</v>
      </c>
      <c r="CI20" s="10">
        <f t="shared" si="8"/>
        <v>0</v>
      </c>
      <c r="CJ20" s="114">
        <f t="shared" si="35"/>
        <v>0</v>
      </c>
      <c r="CK20" s="39"/>
      <c r="CL20" s="108">
        <f t="shared" si="9"/>
        <v>0</v>
      </c>
      <c r="CM20" s="108">
        <f t="shared" si="10"/>
        <v>0</v>
      </c>
      <c r="CN20" s="108">
        <f t="shared" si="11"/>
        <v>0</v>
      </c>
      <c r="CO20" s="108">
        <f t="shared" si="12"/>
        <v>0</v>
      </c>
    </row>
    <row r="21" spans="1:93" ht="15.95" customHeight="1" x14ac:dyDescent="0.25">
      <c r="A21" s="16"/>
      <c r="B21" s="17"/>
      <c r="C21" s="18" t="s">
        <v>22</v>
      </c>
      <c r="D21" s="18"/>
      <c r="E21" s="19" t="s">
        <v>23</v>
      </c>
      <c r="F21" s="128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113">
        <f t="shared" ref="AO21:AO22" si="36">SUM(G21:AN21)</f>
        <v>0</v>
      </c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113">
        <f t="shared" ref="BR21:BR22" si="37">SUM(AP21:BQ21)</f>
        <v>0</v>
      </c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10">
        <f t="shared" si="8"/>
        <v>0</v>
      </c>
      <c r="CJ21" s="113">
        <f t="shared" ref="CJ21:CJ22" si="38">AO21+BR21+BS21+CI21</f>
        <v>0</v>
      </c>
      <c r="CK21" s="41"/>
      <c r="CL21" s="109">
        <f t="shared" si="9"/>
        <v>0</v>
      </c>
      <c r="CM21" s="108">
        <f t="shared" si="10"/>
        <v>0</v>
      </c>
      <c r="CN21" s="108">
        <f t="shared" si="11"/>
        <v>0</v>
      </c>
      <c r="CO21" s="108">
        <f t="shared" si="12"/>
        <v>0</v>
      </c>
    </row>
    <row r="22" spans="1:93" ht="15.95" customHeight="1" x14ac:dyDescent="0.25">
      <c r="A22" s="16"/>
      <c r="B22" s="17"/>
      <c r="C22" s="18" t="s">
        <v>24</v>
      </c>
      <c r="D22" s="18"/>
      <c r="E22" s="19" t="s">
        <v>25</v>
      </c>
      <c r="F22" s="128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113">
        <f t="shared" si="36"/>
        <v>0</v>
      </c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113">
        <f t="shared" si="37"/>
        <v>0</v>
      </c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10">
        <f t="shared" si="8"/>
        <v>0</v>
      </c>
      <c r="CJ22" s="113">
        <f t="shared" si="38"/>
        <v>0</v>
      </c>
      <c r="CK22" s="41"/>
      <c r="CL22" s="109">
        <f t="shared" si="9"/>
        <v>0</v>
      </c>
      <c r="CM22" s="108">
        <f t="shared" si="10"/>
        <v>0</v>
      </c>
      <c r="CN22" s="108">
        <f t="shared" si="11"/>
        <v>0</v>
      </c>
      <c r="CO22" s="108">
        <f t="shared" si="12"/>
        <v>0</v>
      </c>
    </row>
    <row r="23" spans="1:93" s="11" customFormat="1" ht="15.95" customHeight="1" x14ac:dyDescent="0.25">
      <c r="A23" s="24">
        <v>223</v>
      </c>
      <c r="B23" s="25">
        <v>6</v>
      </c>
      <c r="C23" s="25"/>
      <c r="D23" s="25"/>
      <c r="E23" s="26" t="s">
        <v>26</v>
      </c>
      <c r="F23" s="130"/>
      <c r="G23" s="27">
        <f t="shared" ref="G23:CJ23" si="39">SUM(G24:G28)</f>
        <v>3134826</v>
      </c>
      <c r="H23" s="27">
        <f t="shared" si="39"/>
        <v>0</v>
      </c>
      <c r="I23" s="27">
        <f t="shared" si="39"/>
        <v>0</v>
      </c>
      <c r="J23" s="27">
        <f t="shared" si="39"/>
        <v>0</v>
      </c>
      <c r="K23" s="27">
        <f t="shared" si="39"/>
        <v>0</v>
      </c>
      <c r="L23" s="27">
        <f t="shared" si="39"/>
        <v>0</v>
      </c>
      <c r="M23" s="27">
        <f t="shared" si="39"/>
        <v>0</v>
      </c>
      <c r="N23" s="27">
        <f t="shared" si="39"/>
        <v>0</v>
      </c>
      <c r="O23" s="27">
        <f t="shared" si="39"/>
        <v>0</v>
      </c>
      <c r="P23" s="27">
        <f t="shared" si="39"/>
        <v>0</v>
      </c>
      <c r="Q23" s="27">
        <f t="shared" si="39"/>
        <v>0</v>
      </c>
      <c r="R23" s="27">
        <f t="shared" si="39"/>
        <v>0</v>
      </c>
      <c r="S23" s="27">
        <f t="shared" si="39"/>
        <v>0</v>
      </c>
      <c r="T23" s="27">
        <f t="shared" si="39"/>
        <v>0</v>
      </c>
      <c r="U23" s="27">
        <f t="shared" si="39"/>
        <v>0</v>
      </c>
      <c r="V23" s="27">
        <f t="shared" si="39"/>
        <v>0</v>
      </c>
      <c r="W23" s="27">
        <f t="shared" si="39"/>
        <v>0</v>
      </c>
      <c r="X23" s="27">
        <f t="shared" si="39"/>
        <v>0</v>
      </c>
      <c r="Y23" s="27">
        <f t="shared" si="39"/>
        <v>0</v>
      </c>
      <c r="Z23" s="27">
        <f t="shared" si="39"/>
        <v>0</v>
      </c>
      <c r="AA23" s="27">
        <f t="shared" si="39"/>
        <v>0</v>
      </c>
      <c r="AB23" s="27">
        <f t="shared" si="39"/>
        <v>0</v>
      </c>
      <c r="AC23" s="27">
        <f t="shared" si="39"/>
        <v>0</v>
      </c>
      <c r="AD23" s="27">
        <f t="shared" si="39"/>
        <v>0</v>
      </c>
      <c r="AE23" s="27">
        <f t="shared" si="39"/>
        <v>0</v>
      </c>
      <c r="AF23" s="27">
        <f t="shared" si="39"/>
        <v>0</v>
      </c>
      <c r="AG23" s="27">
        <f t="shared" si="39"/>
        <v>0</v>
      </c>
      <c r="AH23" s="27">
        <f t="shared" si="39"/>
        <v>0</v>
      </c>
      <c r="AI23" s="27">
        <f t="shared" si="39"/>
        <v>0</v>
      </c>
      <c r="AJ23" s="27">
        <f t="shared" si="39"/>
        <v>0</v>
      </c>
      <c r="AK23" s="27">
        <f t="shared" si="39"/>
        <v>0</v>
      </c>
      <c r="AL23" s="27">
        <f t="shared" si="39"/>
        <v>0</v>
      </c>
      <c r="AM23" s="27">
        <f t="shared" si="39"/>
        <v>0</v>
      </c>
      <c r="AN23" s="27">
        <f t="shared" si="39"/>
        <v>0</v>
      </c>
      <c r="AO23" s="114">
        <f t="shared" si="39"/>
        <v>3134826</v>
      </c>
      <c r="AP23" s="27">
        <f t="shared" si="39"/>
        <v>0</v>
      </c>
      <c r="AQ23" s="27">
        <f t="shared" si="39"/>
        <v>0</v>
      </c>
      <c r="AR23" s="27">
        <f t="shared" si="39"/>
        <v>0</v>
      </c>
      <c r="AS23" s="27">
        <f t="shared" si="39"/>
        <v>0</v>
      </c>
      <c r="AT23" s="27">
        <f t="shared" si="39"/>
        <v>0</v>
      </c>
      <c r="AU23" s="27">
        <f t="shared" si="39"/>
        <v>0</v>
      </c>
      <c r="AV23" s="27">
        <f t="shared" si="39"/>
        <v>0</v>
      </c>
      <c r="AW23" s="27">
        <f t="shared" si="39"/>
        <v>0</v>
      </c>
      <c r="AX23" s="27">
        <f t="shared" si="39"/>
        <v>0</v>
      </c>
      <c r="AY23" s="27">
        <f t="shared" si="39"/>
        <v>0</v>
      </c>
      <c r="AZ23" s="27">
        <f t="shared" si="39"/>
        <v>0</v>
      </c>
      <c r="BA23" s="27">
        <f t="shared" si="39"/>
        <v>0</v>
      </c>
      <c r="BB23" s="27">
        <f t="shared" si="39"/>
        <v>0</v>
      </c>
      <c r="BC23" s="27">
        <f t="shared" si="39"/>
        <v>0</v>
      </c>
      <c r="BD23" s="27">
        <f t="shared" si="39"/>
        <v>0</v>
      </c>
      <c r="BE23" s="27">
        <f t="shared" si="39"/>
        <v>0</v>
      </c>
      <c r="BF23" s="27">
        <f t="shared" si="39"/>
        <v>0</v>
      </c>
      <c r="BG23" s="27">
        <f t="shared" si="39"/>
        <v>0</v>
      </c>
      <c r="BH23" s="27">
        <f t="shared" si="39"/>
        <v>0</v>
      </c>
      <c r="BI23" s="27">
        <f t="shared" si="39"/>
        <v>0</v>
      </c>
      <c r="BJ23" s="27">
        <f t="shared" si="39"/>
        <v>0</v>
      </c>
      <c r="BK23" s="27">
        <f t="shared" si="39"/>
        <v>0</v>
      </c>
      <c r="BL23" s="27">
        <f t="shared" si="39"/>
        <v>0</v>
      </c>
      <c r="BM23" s="27">
        <f t="shared" si="39"/>
        <v>0</v>
      </c>
      <c r="BN23" s="27">
        <f t="shared" si="39"/>
        <v>0</v>
      </c>
      <c r="BO23" s="27">
        <f t="shared" si="39"/>
        <v>0</v>
      </c>
      <c r="BP23" s="27">
        <f t="shared" si="39"/>
        <v>0</v>
      </c>
      <c r="BQ23" s="27">
        <f t="shared" si="39"/>
        <v>0</v>
      </c>
      <c r="BR23" s="114">
        <f t="shared" si="39"/>
        <v>0</v>
      </c>
      <c r="BS23" s="27">
        <f t="shared" si="39"/>
        <v>0</v>
      </c>
      <c r="BT23" s="27">
        <f t="shared" si="39"/>
        <v>0</v>
      </c>
      <c r="BU23" s="27">
        <f t="shared" si="39"/>
        <v>0</v>
      </c>
      <c r="BV23" s="27">
        <f t="shared" si="39"/>
        <v>0</v>
      </c>
      <c r="BW23" s="27">
        <f t="shared" si="39"/>
        <v>0</v>
      </c>
      <c r="BX23" s="27">
        <f t="shared" si="39"/>
        <v>2643.35</v>
      </c>
      <c r="BY23" s="27">
        <f t="shared" si="39"/>
        <v>0</v>
      </c>
      <c r="BZ23" s="27">
        <f t="shared" si="39"/>
        <v>0</v>
      </c>
      <c r="CA23" s="27">
        <f t="shared" si="39"/>
        <v>0</v>
      </c>
      <c r="CB23" s="27">
        <f t="shared" si="39"/>
        <v>0</v>
      </c>
      <c r="CC23" s="27">
        <f t="shared" si="39"/>
        <v>0</v>
      </c>
      <c r="CD23" s="27">
        <f t="shared" si="39"/>
        <v>0</v>
      </c>
      <c r="CE23" s="27">
        <f t="shared" si="39"/>
        <v>0</v>
      </c>
      <c r="CF23" s="27">
        <f t="shared" si="39"/>
        <v>0</v>
      </c>
      <c r="CG23" s="27">
        <f t="shared" si="39"/>
        <v>0</v>
      </c>
      <c r="CH23" s="27">
        <f t="shared" si="39"/>
        <v>0</v>
      </c>
      <c r="CI23" s="10">
        <f t="shared" si="8"/>
        <v>2643.35</v>
      </c>
      <c r="CJ23" s="114">
        <f t="shared" si="39"/>
        <v>3137469.35</v>
      </c>
      <c r="CK23" s="39"/>
      <c r="CL23" s="108">
        <f t="shared" si="9"/>
        <v>3134826</v>
      </c>
      <c r="CM23" s="108">
        <f t="shared" si="10"/>
        <v>0</v>
      </c>
      <c r="CN23" s="108">
        <f t="shared" si="11"/>
        <v>0</v>
      </c>
      <c r="CO23" s="108">
        <f t="shared" si="12"/>
        <v>0</v>
      </c>
    </row>
    <row r="24" spans="1:93" ht="15.95" customHeight="1" x14ac:dyDescent="0.25">
      <c r="A24" s="16"/>
      <c r="B24" s="17"/>
      <c r="C24" s="18" t="s">
        <v>27</v>
      </c>
      <c r="D24" s="18"/>
      <c r="E24" s="19" t="s">
        <v>28</v>
      </c>
      <c r="F24" s="128"/>
      <c r="G24" s="20">
        <v>1750920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113">
        <f t="shared" ref="AO24:AO29" si="40">SUM(G24:AN24)</f>
        <v>1750920</v>
      </c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113">
        <f t="shared" ref="BR24:BR29" si="41">SUM(AP24:BQ24)</f>
        <v>0</v>
      </c>
      <c r="BS24" s="20"/>
      <c r="BT24" s="20"/>
      <c r="BU24" s="20"/>
      <c r="BV24" s="20"/>
      <c r="BW24" s="20"/>
      <c r="BX24" s="20">
        <v>1400.98</v>
      </c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10">
        <f t="shared" si="8"/>
        <v>1400.98</v>
      </c>
      <c r="CJ24" s="113">
        <f t="shared" ref="CJ24:CJ27" si="42">AO24+BR24+BS24+CI24</f>
        <v>1752320.98</v>
      </c>
      <c r="CK24" s="41"/>
      <c r="CL24" s="109">
        <f t="shared" si="9"/>
        <v>1750920</v>
      </c>
      <c r="CM24" s="108">
        <f t="shared" si="10"/>
        <v>0</v>
      </c>
      <c r="CN24" s="108">
        <f t="shared" si="11"/>
        <v>0</v>
      </c>
      <c r="CO24" s="108">
        <f t="shared" si="12"/>
        <v>0</v>
      </c>
    </row>
    <row r="25" spans="1:93" ht="15.95" customHeight="1" x14ac:dyDescent="0.25">
      <c r="A25" s="16"/>
      <c r="B25" s="17"/>
      <c r="C25" s="18" t="s">
        <v>29</v>
      </c>
      <c r="D25" s="18"/>
      <c r="E25" s="19" t="s">
        <v>30</v>
      </c>
      <c r="F25" s="128"/>
      <c r="G25" s="20">
        <v>849440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113">
        <f t="shared" si="40"/>
        <v>849440</v>
      </c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113">
        <f t="shared" si="41"/>
        <v>0</v>
      </c>
      <c r="BS25" s="20"/>
      <c r="BT25" s="20"/>
      <c r="BU25" s="20"/>
      <c r="BV25" s="20"/>
      <c r="BW25" s="20"/>
      <c r="BX25" s="20">
        <v>1083.77</v>
      </c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10">
        <f t="shared" si="8"/>
        <v>1083.77</v>
      </c>
      <c r="CJ25" s="113">
        <f t="shared" si="42"/>
        <v>850523.77</v>
      </c>
      <c r="CK25" s="41"/>
      <c r="CL25" s="109">
        <f t="shared" si="9"/>
        <v>849440</v>
      </c>
      <c r="CM25" s="108">
        <f t="shared" si="10"/>
        <v>0</v>
      </c>
      <c r="CN25" s="108">
        <f t="shared" si="11"/>
        <v>0</v>
      </c>
      <c r="CO25" s="108">
        <f t="shared" si="12"/>
        <v>0</v>
      </c>
    </row>
    <row r="26" spans="1:93" ht="15.95" customHeight="1" x14ac:dyDescent="0.25">
      <c r="A26" s="16"/>
      <c r="B26" s="17"/>
      <c r="C26" s="18" t="s">
        <v>31</v>
      </c>
      <c r="D26" s="18"/>
      <c r="E26" s="19" t="s">
        <v>32</v>
      </c>
      <c r="F26" s="128"/>
      <c r="G26" s="20">
        <v>473960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113">
        <f t="shared" si="40"/>
        <v>473960</v>
      </c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113">
        <f t="shared" si="41"/>
        <v>0</v>
      </c>
      <c r="BS26" s="20"/>
      <c r="BT26" s="20"/>
      <c r="BU26" s="20"/>
      <c r="BV26" s="20"/>
      <c r="BW26" s="20"/>
      <c r="BX26" s="20">
        <v>52.87</v>
      </c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10">
        <f t="shared" si="8"/>
        <v>52.87</v>
      </c>
      <c r="CJ26" s="113">
        <f t="shared" si="42"/>
        <v>474012.87</v>
      </c>
      <c r="CK26" s="41"/>
      <c r="CL26" s="109">
        <f t="shared" si="9"/>
        <v>473960</v>
      </c>
      <c r="CM26" s="108">
        <f t="shared" si="10"/>
        <v>0</v>
      </c>
      <c r="CN26" s="108">
        <f t="shared" si="11"/>
        <v>0</v>
      </c>
      <c r="CO26" s="108">
        <f t="shared" si="12"/>
        <v>0</v>
      </c>
    </row>
    <row r="27" spans="1:93" ht="15.95" customHeight="1" x14ac:dyDescent="0.25">
      <c r="A27" s="16"/>
      <c r="B27" s="17"/>
      <c r="C27" s="18" t="s">
        <v>33</v>
      </c>
      <c r="D27" s="18"/>
      <c r="E27" s="19" t="s">
        <v>516</v>
      </c>
      <c r="F27" s="128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113">
        <f t="shared" si="40"/>
        <v>0</v>
      </c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113">
        <f t="shared" si="41"/>
        <v>0</v>
      </c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10">
        <f t="shared" si="8"/>
        <v>0</v>
      </c>
      <c r="CJ27" s="113">
        <f t="shared" si="42"/>
        <v>0</v>
      </c>
      <c r="CK27" s="41"/>
      <c r="CL27" s="109">
        <f t="shared" si="9"/>
        <v>0</v>
      </c>
      <c r="CM27" s="108">
        <f t="shared" si="10"/>
        <v>0</v>
      </c>
      <c r="CN27" s="108">
        <f t="shared" si="11"/>
        <v>0</v>
      </c>
      <c r="CO27" s="108">
        <f t="shared" si="12"/>
        <v>0</v>
      </c>
    </row>
    <row r="28" spans="1:93" ht="15.95" customHeight="1" x14ac:dyDescent="0.25">
      <c r="A28" s="16"/>
      <c r="B28" s="17"/>
      <c r="C28" s="18" t="s">
        <v>517</v>
      </c>
      <c r="D28" s="18"/>
      <c r="E28" s="30" t="s">
        <v>34</v>
      </c>
      <c r="F28" s="133"/>
      <c r="G28" s="20">
        <f>'[1]Сады дейст. сеть'!$K$56</f>
        <v>60506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113">
        <f t="shared" si="40"/>
        <v>60506</v>
      </c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113">
        <f t="shared" si="41"/>
        <v>0</v>
      </c>
      <c r="BS28" s="20"/>
      <c r="BT28" s="20"/>
      <c r="BU28" s="20"/>
      <c r="BV28" s="20"/>
      <c r="BW28" s="20"/>
      <c r="BX28" s="20">
        <v>105.73</v>
      </c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10">
        <f t="shared" si="8"/>
        <v>105.73</v>
      </c>
      <c r="CJ28" s="113">
        <f>AO28+BR28+BS28+CI28</f>
        <v>60611.73</v>
      </c>
      <c r="CK28" s="41"/>
      <c r="CL28" s="109">
        <f t="shared" si="9"/>
        <v>60506</v>
      </c>
      <c r="CM28" s="108">
        <f t="shared" si="10"/>
        <v>0</v>
      </c>
      <c r="CN28" s="108">
        <f t="shared" si="11"/>
        <v>0</v>
      </c>
      <c r="CO28" s="108">
        <f t="shared" si="12"/>
        <v>0</v>
      </c>
    </row>
    <row r="29" spans="1:93" s="11" customFormat="1" ht="15.95" customHeight="1" x14ac:dyDescent="0.25">
      <c r="A29" s="31">
        <v>224</v>
      </c>
      <c r="B29" s="25">
        <v>7</v>
      </c>
      <c r="C29" s="32" t="s">
        <v>35</v>
      </c>
      <c r="D29" s="25"/>
      <c r="E29" s="33" t="s">
        <v>539</v>
      </c>
      <c r="F29" s="134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113">
        <f t="shared" si="40"/>
        <v>0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113">
        <f t="shared" si="41"/>
        <v>0</v>
      </c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10">
        <f t="shared" si="8"/>
        <v>0</v>
      </c>
      <c r="CJ29" s="113">
        <f>AO29+BR29+BS29+CI29</f>
        <v>0</v>
      </c>
      <c r="CK29" s="39"/>
      <c r="CL29" s="108">
        <f t="shared" si="9"/>
        <v>0</v>
      </c>
      <c r="CM29" s="108">
        <f t="shared" si="10"/>
        <v>0</v>
      </c>
      <c r="CN29" s="108">
        <f t="shared" si="11"/>
        <v>0</v>
      </c>
      <c r="CO29" s="108">
        <f t="shared" si="12"/>
        <v>0</v>
      </c>
    </row>
    <row r="30" spans="1:93" s="11" customFormat="1" ht="15.95" customHeight="1" x14ac:dyDescent="0.25">
      <c r="A30" s="31">
        <v>225</v>
      </c>
      <c r="B30" s="25">
        <v>8</v>
      </c>
      <c r="C30" s="25"/>
      <c r="D30" s="25"/>
      <c r="E30" s="26" t="s">
        <v>36</v>
      </c>
      <c r="F30" s="130"/>
      <c r="G30" s="27">
        <f t="shared" ref="G30:H30" si="43">SUM(G60:G112)+G56+G55+G54+G53+G50+G46+G44+G31</f>
        <v>458989</v>
      </c>
      <c r="H30" s="27">
        <f t="shared" si="43"/>
        <v>0</v>
      </c>
      <c r="I30" s="27">
        <f t="shared" ref="I30" si="44">SUM(I60:I112)+I56+I55+I54+I53+I50+I46+I44+I31</f>
        <v>0</v>
      </c>
      <c r="J30" s="27">
        <f t="shared" ref="J30:P30" si="45">SUM(J60:J112)+J56+J55+J54+J53+J50+J46+J44+J31</f>
        <v>0</v>
      </c>
      <c r="K30" s="27">
        <f t="shared" si="45"/>
        <v>0</v>
      </c>
      <c r="L30" s="27">
        <f t="shared" si="45"/>
        <v>0</v>
      </c>
      <c r="M30" s="27">
        <f t="shared" si="45"/>
        <v>0</v>
      </c>
      <c r="N30" s="27">
        <f t="shared" si="45"/>
        <v>0</v>
      </c>
      <c r="O30" s="27">
        <f t="shared" si="45"/>
        <v>0</v>
      </c>
      <c r="P30" s="27">
        <f t="shared" si="45"/>
        <v>0</v>
      </c>
      <c r="Q30" s="27">
        <f t="shared" ref="Q30:CJ30" si="46">SUM(Q60:Q112)+Q56+Q55+Q54+Q53+Q50+Q46+Q44+Q31</f>
        <v>44000</v>
      </c>
      <c r="R30" s="27">
        <f t="shared" si="46"/>
        <v>0</v>
      </c>
      <c r="S30" s="27">
        <f t="shared" si="46"/>
        <v>0</v>
      </c>
      <c r="T30" s="27">
        <f t="shared" si="46"/>
        <v>0</v>
      </c>
      <c r="U30" s="27">
        <f t="shared" si="46"/>
        <v>0</v>
      </c>
      <c r="V30" s="27">
        <f t="shared" ref="V30" si="47">SUM(V60:V112)+V56+V55+V54+V53+V50+V46+V44+V31</f>
        <v>10375000</v>
      </c>
      <c r="W30" s="27">
        <f t="shared" si="46"/>
        <v>0</v>
      </c>
      <c r="X30" s="27">
        <f t="shared" si="46"/>
        <v>0</v>
      </c>
      <c r="Y30" s="27">
        <f t="shared" si="46"/>
        <v>0</v>
      </c>
      <c r="Z30" s="27">
        <f t="shared" ref="Z30" si="48">SUM(Z60:Z112)+Z56+Z55+Z54+Z53+Z50+Z46+Z44+Z31</f>
        <v>0</v>
      </c>
      <c r="AA30" s="27">
        <f t="shared" si="46"/>
        <v>0</v>
      </c>
      <c r="AB30" s="27">
        <f t="shared" si="46"/>
        <v>0</v>
      </c>
      <c r="AC30" s="27">
        <f t="shared" si="46"/>
        <v>0</v>
      </c>
      <c r="AD30" s="27">
        <f t="shared" si="46"/>
        <v>0</v>
      </c>
      <c r="AE30" s="27">
        <f t="shared" si="46"/>
        <v>0</v>
      </c>
      <c r="AF30" s="27">
        <f t="shared" si="46"/>
        <v>0</v>
      </c>
      <c r="AG30" s="27">
        <f t="shared" si="46"/>
        <v>0</v>
      </c>
      <c r="AH30" s="27">
        <f t="shared" si="46"/>
        <v>0</v>
      </c>
      <c r="AI30" s="27">
        <f t="shared" si="46"/>
        <v>0</v>
      </c>
      <c r="AJ30" s="27">
        <f t="shared" si="46"/>
        <v>0</v>
      </c>
      <c r="AK30" s="27">
        <f t="shared" si="46"/>
        <v>0</v>
      </c>
      <c r="AL30" s="27">
        <f t="shared" si="46"/>
        <v>0</v>
      </c>
      <c r="AM30" s="27">
        <f t="shared" si="46"/>
        <v>0</v>
      </c>
      <c r="AN30" s="27">
        <f t="shared" si="46"/>
        <v>0</v>
      </c>
      <c r="AO30" s="114">
        <f t="shared" si="46"/>
        <v>10877989</v>
      </c>
      <c r="AP30" s="27">
        <f>SUM(AP60:AP112)+AP56+AP55+AP54+AP53+AP50+AP46+AP44+AP31</f>
        <v>6800</v>
      </c>
      <c r="AQ30" s="27">
        <f t="shared" ref="AQ30:BR30" si="49">SUM(AQ60:AQ112)+AQ56+AQ55+AQ54+AQ53+AQ50+AQ46+AQ44+AQ31</f>
        <v>12000</v>
      </c>
      <c r="AR30" s="27">
        <f t="shared" ref="AR30:BP30" si="50">SUM(AR60:AR112)+AR56+AR55+AR54+AR53+AR50+AR46+AR44+AR31</f>
        <v>0</v>
      </c>
      <c r="AS30" s="27">
        <f t="shared" si="50"/>
        <v>0</v>
      </c>
      <c r="AT30" s="27">
        <f t="shared" si="50"/>
        <v>0</v>
      </c>
      <c r="AU30" s="27">
        <f t="shared" si="50"/>
        <v>0</v>
      </c>
      <c r="AV30" s="27">
        <f t="shared" si="50"/>
        <v>0</v>
      </c>
      <c r="AW30" s="27">
        <f t="shared" si="50"/>
        <v>0</v>
      </c>
      <c r="AX30" s="27">
        <f t="shared" si="50"/>
        <v>0</v>
      </c>
      <c r="AY30" s="27">
        <f t="shared" si="50"/>
        <v>0</v>
      </c>
      <c r="AZ30" s="27">
        <f t="shared" si="50"/>
        <v>0</v>
      </c>
      <c r="BA30" s="27">
        <f t="shared" si="50"/>
        <v>0</v>
      </c>
      <c r="BB30" s="27">
        <f t="shared" si="50"/>
        <v>0</v>
      </c>
      <c r="BC30" s="27">
        <f t="shared" si="50"/>
        <v>0</v>
      </c>
      <c r="BD30" s="27">
        <f t="shared" si="50"/>
        <v>0</v>
      </c>
      <c r="BE30" s="27">
        <f t="shared" si="50"/>
        <v>0</v>
      </c>
      <c r="BF30" s="27">
        <f t="shared" si="50"/>
        <v>0</v>
      </c>
      <c r="BG30" s="27">
        <f t="shared" si="50"/>
        <v>0</v>
      </c>
      <c r="BH30" s="27">
        <f t="shared" si="50"/>
        <v>0</v>
      </c>
      <c r="BI30" s="27">
        <f t="shared" si="50"/>
        <v>0</v>
      </c>
      <c r="BJ30" s="27">
        <f t="shared" si="50"/>
        <v>0</v>
      </c>
      <c r="BK30" s="27">
        <f t="shared" si="50"/>
        <v>0</v>
      </c>
      <c r="BL30" s="27">
        <f t="shared" si="50"/>
        <v>0</v>
      </c>
      <c r="BM30" s="27">
        <f t="shared" si="50"/>
        <v>0</v>
      </c>
      <c r="BN30" s="27">
        <f t="shared" si="50"/>
        <v>0</v>
      </c>
      <c r="BO30" s="27">
        <f t="shared" si="50"/>
        <v>0</v>
      </c>
      <c r="BP30" s="27">
        <f t="shared" si="50"/>
        <v>0</v>
      </c>
      <c r="BQ30" s="27">
        <f t="shared" si="49"/>
        <v>0</v>
      </c>
      <c r="BR30" s="114">
        <f t="shared" si="49"/>
        <v>18800</v>
      </c>
      <c r="BS30" s="27">
        <f t="shared" ref="BS30:CH30" si="51">SUM(BS60:BS112)+BS56+BS55+BS54+BS53+BS50+BS46+BS44+BS31</f>
        <v>0</v>
      </c>
      <c r="BT30" s="27">
        <f t="shared" si="51"/>
        <v>0</v>
      </c>
      <c r="BU30" s="27">
        <f t="shared" si="51"/>
        <v>0</v>
      </c>
      <c r="BV30" s="27">
        <f t="shared" si="51"/>
        <v>0</v>
      </c>
      <c r="BW30" s="27">
        <f t="shared" si="51"/>
        <v>0</v>
      </c>
      <c r="BX30" s="27">
        <f t="shared" si="51"/>
        <v>293.38</v>
      </c>
      <c r="BY30" s="27">
        <f t="shared" si="51"/>
        <v>0</v>
      </c>
      <c r="BZ30" s="27">
        <f t="shared" si="51"/>
        <v>0</v>
      </c>
      <c r="CA30" s="27">
        <f t="shared" si="51"/>
        <v>0</v>
      </c>
      <c r="CB30" s="27">
        <f t="shared" si="51"/>
        <v>0</v>
      </c>
      <c r="CC30" s="27">
        <f t="shared" si="51"/>
        <v>0</v>
      </c>
      <c r="CD30" s="27">
        <f t="shared" si="51"/>
        <v>0</v>
      </c>
      <c r="CE30" s="27">
        <f t="shared" si="51"/>
        <v>0</v>
      </c>
      <c r="CF30" s="27">
        <f t="shared" si="51"/>
        <v>0</v>
      </c>
      <c r="CG30" s="27">
        <f t="shared" si="51"/>
        <v>0</v>
      </c>
      <c r="CH30" s="27">
        <f t="shared" si="51"/>
        <v>0</v>
      </c>
      <c r="CI30" s="10">
        <f t="shared" si="8"/>
        <v>293.38</v>
      </c>
      <c r="CJ30" s="114">
        <f t="shared" si="46"/>
        <v>10897082.380000001</v>
      </c>
      <c r="CK30" s="39"/>
      <c r="CL30" s="108">
        <f t="shared" si="9"/>
        <v>521789</v>
      </c>
      <c r="CM30" s="108">
        <f t="shared" si="10"/>
        <v>10375000</v>
      </c>
      <c r="CN30" s="108">
        <f t="shared" si="11"/>
        <v>0</v>
      </c>
      <c r="CO30" s="108">
        <f t="shared" si="12"/>
        <v>10375000</v>
      </c>
    </row>
    <row r="31" spans="1:93" s="39" customFormat="1" ht="54.75" customHeight="1" x14ac:dyDescent="0.25">
      <c r="A31" s="34"/>
      <c r="B31" s="35"/>
      <c r="C31" s="36" t="s">
        <v>37</v>
      </c>
      <c r="D31" s="36"/>
      <c r="E31" s="37" t="s">
        <v>38</v>
      </c>
      <c r="F31" s="135"/>
      <c r="G31" s="38">
        <f t="shared" ref="G31:CH31" si="52">SUM(G32:G43)</f>
        <v>4000</v>
      </c>
      <c r="H31" s="38"/>
      <c r="I31" s="38">
        <f t="shared" si="52"/>
        <v>0</v>
      </c>
      <c r="J31" s="38">
        <f t="shared" si="52"/>
        <v>0</v>
      </c>
      <c r="K31" s="38">
        <f t="shared" si="52"/>
        <v>0</v>
      </c>
      <c r="L31" s="38">
        <f t="shared" si="52"/>
        <v>0</v>
      </c>
      <c r="M31" s="38">
        <f t="shared" si="52"/>
        <v>0</v>
      </c>
      <c r="N31" s="38">
        <f t="shared" si="52"/>
        <v>0</v>
      </c>
      <c r="O31" s="38">
        <f t="shared" si="52"/>
        <v>0</v>
      </c>
      <c r="P31" s="38">
        <f t="shared" si="52"/>
        <v>0</v>
      </c>
      <c r="Q31" s="38">
        <f t="shared" si="52"/>
        <v>0</v>
      </c>
      <c r="R31" s="38">
        <f t="shared" si="52"/>
        <v>0</v>
      </c>
      <c r="S31" s="38">
        <f t="shared" si="52"/>
        <v>0</v>
      </c>
      <c r="T31" s="38">
        <f t="shared" si="52"/>
        <v>0</v>
      </c>
      <c r="U31" s="38">
        <f t="shared" si="52"/>
        <v>0</v>
      </c>
      <c r="V31" s="38">
        <f t="shared" ref="V31" si="53">SUM(V32:V43)</f>
        <v>0</v>
      </c>
      <c r="W31" s="38">
        <f t="shared" si="52"/>
        <v>0</v>
      </c>
      <c r="X31" s="38">
        <f t="shared" si="52"/>
        <v>0</v>
      </c>
      <c r="Y31" s="38">
        <f t="shared" si="52"/>
        <v>0</v>
      </c>
      <c r="Z31" s="38">
        <f t="shared" ref="Z31" si="54">SUM(Z32:Z43)</f>
        <v>0</v>
      </c>
      <c r="AA31" s="38">
        <f t="shared" si="52"/>
        <v>0</v>
      </c>
      <c r="AB31" s="38">
        <f t="shared" si="52"/>
        <v>0</v>
      </c>
      <c r="AC31" s="38">
        <f t="shared" si="52"/>
        <v>0</v>
      </c>
      <c r="AD31" s="38">
        <f t="shared" si="52"/>
        <v>0</v>
      </c>
      <c r="AE31" s="38">
        <f t="shared" si="52"/>
        <v>0</v>
      </c>
      <c r="AF31" s="38">
        <f t="shared" si="52"/>
        <v>0</v>
      </c>
      <c r="AG31" s="38">
        <f t="shared" si="52"/>
        <v>0</v>
      </c>
      <c r="AH31" s="38">
        <f t="shared" si="52"/>
        <v>0</v>
      </c>
      <c r="AI31" s="38">
        <f t="shared" si="52"/>
        <v>0</v>
      </c>
      <c r="AJ31" s="38">
        <f t="shared" si="52"/>
        <v>0</v>
      </c>
      <c r="AK31" s="38">
        <f t="shared" si="52"/>
        <v>0</v>
      </c>
      <c r="AL31" s="38">
        <f t="shared" si="52"/>
        <v>0</v>
      </c>
      <c r="AM31" s="38">
        <f t="shared" si="52"/>
        <v>0</v>
      </c>
      <c r="AN31" s="38">
        <f>SUM(AN32:AN43)</f>
        <v>0</v>
      </c>
      <c r="AO31" s="115">
        <f t="shared" si="52"/>
        <v>4000</v>
      </c>
      <c r="AP31" s="38">
        <f t="shared" si="52"/>
        <v>6800</v>
      </c>
      <c r="AQ31" s="38">
        <f t="shared" si="52"/>
        <v>12000</v>
      </c>
      <c r="AR31" s="38">
        <f t="shared" ref="AR31:BP31" si="55">SUM(AR32:AR43)</f>
        <v>0</v>
      </c>
      <c r="AS31" s="38">
        <f t="shared" si="55"/>
        <v>0</v>
      </c>
      <c r="AT31" s="38">
        <f t="shared" si="55"/>
        <v>0</v>
      </c>
      <c r="AU31" s="38">
        <f t="shared" si="55"/>
        <v>0</v>
      </c>
      <c r="AV31" s="38">
        <f t="shared" si="55"/>
        <v>0</v>
      </c>
      <c r="AW31" s="38">
        <f t="shared" si="55"/>
        <v>0</v>
      </c>
      <c r="AX31" s="38">
        <f t="shared" si="55"/>
        <v>0</v>
      </c>
      <c r="AY31" s="38">
        <f t="shared" si="55"/>
        <v>0</v>
      </c>
      <c r="AZ31" s="38">
        <f t="shared" si="55"/>
        <v>0</v>
      </c>
      <c r="BA31" s="38">
        <f t="shared" si="55"/>
        <v>0</v>
      </c>
      <c r="BB31" s="38">
        <f t="shared" si="55"/>
        <v>0</v>
      </c>
      <c r="BC31" s="38">
        <f t="shared" si="55"/>
        <v>0</v>
      </c>
      <c r="BD31" s="38">
        <f t="shared" si="55"/>
        <v>0</v>
      </c>
      <c r="BE31" s="38">
        <f t="shared" si="55"/>
        <v>0</v>
      </c>
      <c r="BF31" s="38">
        <f t="shared" si="55"/>
        <v>0</v>
      </c>
      <c r="BG31" s="38">
        <f t="shared" si="55"/>
        <v>0</v>
      </c>
      <c r="BH31" s="38">
        <f t="shared" si="55"/>
        <v>0</v>
      </c>
      <c r="BI31" s="38">
        <f t="shared" si="55"/>
        <v>0</v>
      </c>
      <c r="BJ31" s="38">
        <f t="shared" si="55"/>
        <v>0</v>
      </c>
      <c r="BK31" s="38">
        <f t="shared" si="55"/>
        <v>0</v>
      </c>
      <c r="BL31" s="38">
        <f t="shared" si="55"/>
        <v>0</v>
      </c>
      <c r="BM31" s="38">
        <f t="shared" si="55"/>
        <v>0</v>
      </c>
      <c r="BN31" s="38">
        <f t="shared" si="55"/>
        <v>0</v>
      </c>
      <c r="BO31" s="38">
        <f t="shared" si="55"/>
        <v>0</v>
      </c>
      <c r="BP31" s="38">
        <f t="shared" si="55"/>
        <v>0</v>
      </c>
      <c r="BQ31" s="38">
        <f t="shared" si="52"/>
        <v>0</v>
      </c>
      <c r="BR31" s="115">
        <f t="shared" si="52"/>
        <v>18800</v>
      </c>
      <c r="BS31" s="38">
        <f t="shared" si="52"/>
        <v>0</v>
      </c>
      <c r="BT31" s="38">
        <f t="shared" si="52"/>
        <v>0</v>
      </c>
      <c r="BU31" s="38">
        <f t="shared" si="52"/>
        <v>0</v>
      </c>
      <c r="BV31" s="38">
        <f t="shared" si="52"/>
        <v>0</v>
      </c>
      <c r="BW31" s="38">
        <f t="shared" si="52"/>
        <v>0</v>
      </c>
      <c r="BX31" s="38">
        <f t="shared" si="52"/>
        <v>0</v>
      </c>
      <c r="BY31" s="38">
        <f t="shared" si="52"/>
        <v>0</v>
      </c>
      <c r="BZ31" s="38">
        <f t="shared" si="52"/>
        <v>0</v>
      </c>
      <c r="CA31" s="38">
        <f t="shared" si="52"/>
        <v>0</v>
      </c>
      <c r="CB31" s="38">
        <f t="shared" si="52"/>
        <v>0</v>
      </c>
      <c r="CC31" s="38">
        <f t="shared" si="52"/>
        <v>0</v>
      </c>
      <c r="CD31" s="38">
        <f t="shared" si="52"/>
        <v>0</v>
      </c>
      <c r="CE31" s="38">
        <f t="shared" si="52"/>
        <v>0</v>
      </c>
      <c r="CF31" s="38">
        <f t="shared" si="52"/>
        <v>0</v>
      </c>
      <c r="CG31" s="38">
        <f t="shared" si="52"/>
        <v>0</v>
      </c>
      <c r="CH31" s="38">
        <f t="shared" si="52"/>
        <v>0</v>
      </c>
      <c r="CI31" s="10">
        <f t="shared" si="8"/>
        <v>0</v>
      </c>
      <c r="CJ31" s="113">
        <f t="shared" ref="CJ31:CJ43" si="56">AO31+BR31+BS31+CI31</f>
        <v>22800</v>
      </c>
      <c r="CL31" s="109">
        <f t="shared" si="9"/>
        <v>22800</v>
      </c>
      <c r="CM31" s="108">
        <f t="shared" si="10"/>
        <v>0</v>
      </c>
      <c r="CN31" s="108">
        <f t="shared" si="11"/>
        <v>0</v>
      </c>
      <c r="CO31" s="108">
        <f t="shared" si="12"/>
        <v>0</v>
      </c>
    </row>
    <row r="32" spans="1:93" s="41" customFormat="1" ht="15.95" customHeight="1" x14ac:dyDescent="0.25">
      <c r="A32" s="40"/>
      <c r="B32" s="17"/>
      <c r="C32" s="18"/>
      <c r="D32" s="18" t="s">
        <v>39</v>
      </c>
      <c r="E32" s="19" t="s">
        <v>40</v>
      </c>
      <c r="F32" s="128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113">
        <f t="shared" ref="AO32:AO43" si="57">SUM(G32:AN32)</f>
        <v>0</v>
      </c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113">
        <f t="shared" ref="BR32:BR43" si="58">SUM(AP32:BQ32)</f>
        <v>0</v>
      </c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10">
        <f t="shared" si="8"/>
        <v>0</v>
      </c>
      <c r="CJ32" s="113">
        <f t="shared" si="56"/>
        <v>0</v>
      </c>
      <c r="CL32" s="109">
        <f t="shared" si="9"/>
        <v>0</v>
      </c>
      <c r="CM32" s="108">
        <f t="shared" si="10"/>
        <v>0</v>
      </c>
      <c r="CN32" s="108">
        <f t="shared" si="11"/>
        <v>0</v>
      </c>
      <c r="CO32" s="108">
        <f t="shared" si="12"/>
        <v>0</v>
      </c>
    </row>
    <row r="33" spans="1:93" s="41" customFormat="1" ht="15.95" customHeight="1" x14ac:dyDescent="0.25">
      <c r="A33" s="40"/>
      <c r="B33" s="17"/>
      <c r="C33" s="18"/>
      <c r="D33" s="18" t="s">
        <v>41</v>
      </c>
      <c r="E33" s="19" t="s">
        <v>42</v>
      </c>
      <c r="F33" s="128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113">
        <f t="shared" si="57"/>
        <v>0</v>
      </c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113">
        <f t="shared" si="58"/>
        <v>0</v>
      </c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10">
        <f t="shared" si="8"/>
        <v>0</v>
      </c>
      <c r="CJ33" s="113">
        <f t="shared" si="56"/>
        <v>0</v>
      </c>
      <c r="CL33" s="109">
        <f t="shared" si="9"/>
        <v>0</v>
      </c>
      <c r="CM33" s="108">
        <f t="shared" si="10"/>
        <v>0</v>
      </c>
      <c r="CN33" s="108">
        <f t="shared" si="11"/>
        <v>0</v>
      </c>
      <c r="CO33" s="108">
        <f t="shared" si="12"/>
        <v>0</v>
      </c>
    </row>
    <row r="34" spans="1:93" s="41" customFormat="1" ht="15.95" customHeight="1" x14ac:dyDescent="0.25">
      <c r="A34" s="40"/>
      <c r="B34" s="17"/>
      <c r="C34" s="18"/>
      <c r="D34" s="18" t="s">
        <v>43</v>
      </c>
      <c r="E34" s="19" t="s">
        <v>44</v>
      </c>
      <c r="F34" s="128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113">
        <f t="shared" si="57"/>
        <v>0</v>
      </c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113">
        <f t="shared" si="58"/>
        <v>0</v>
      </c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10">
        <f t="shared" si="8"/>
        <v>0</v>
      </c>
      <c r="CJ34" s="113">
        <f t="shared" si="56"/>
        <v>0</v>
      </c>
      <c r="CL34" s="109">
        <f t="shared" si="9"/>
        <v>0</v>
      </c>
      <c r="CM34" s="108">
        <f t="shared" si="10"/>
        <v>0</v>
      </c>
      <c r="CN34" s="108">
        <f t="shared" si="11"/>
        <v>0</v>
      </c>
      <c r="CO34" s="108">
        <f t="shared" si="12"/>
        <v>0</v>
      </c>
    </row>
    <row r="35" spans="1:93" s="41" customFormat="1" ht="15.95" customHeight="1" x14ac:dyDescent="0.25">
      <c r="A35" s="40"/>
      <c r="B35" s="17"/>
      <c r="C35" s="18"/>
      <c r="D35" s="18" t="s">
        <v>45</v>
      </c>
      <c r="E35" s="19" t="s">
        <v>46</v>
      </c>
      <c r="F35" s="128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113">
        <f t="shared" si="57"/>
        <v>0</v>
      </c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113">
        <f t="shared" si="58"/>
        <v>0</v>
      </c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10">
        <f t="shared" si="8"/>
        <v>0</v>
      </c>
      <c r="CJ35" s="113">
        <f t="shared" si="56"/>
        <v>0</v>
      </c>
      <c r="CL35" s="109">
        <f t="shared" si="9"/>
        <v>0</v>
      </c>
      <c r="CM35" s="108">
        <f t="shared" si="10"/>
        <v>0</v>
      </c>
      <c r="CN35" s="108">
        <f t="shared" si="11"/>
        <v>0</v>
      </c>
      <c r="CO35" s="108">
        <f t="shared" si="12"/>
        <v>0</v>
      </c>
    </row>
    <row r="36" spans="1:93" s="41" customFormat="1" ht="15.95" customHeight="1" x14ac:dyDescent="0.25">
      <c r="A36" s="40"/>
      <c r="B36" s="17"/>
      <c r="C36" s="18"/>
      <c r="D36" s="18" t="s">
        <v>47</v>
      </c>
      <c r="E36" s="19" t="s">
        <v>48</v>
      </c>
      <c r="F36" s="128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113">
        <f t="shared" si="57"/>
        <v>0</v>
      </c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113">
        <f t="shared" si="58"/>
        <v>0</v>
      </c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10">
        <f t="shared" si="8"/>
        <v>0</v>
      </c>
      <c r="CJ36" s="113">
        <f t="shared" si="56"/>
        <v>0</v>
      </c>
      <c r="CL36" s="109">
        <f t="shared" si="9"/>
        <v>0</v>
      </c>
      <c r="CM36" s="108">
        <f t="shared" si="10"/>
        <v>0</v>
      </c>
      <c r="CN36" s="108">
        <f t="shared" si="11"/>
        <v>0</v>
      </c>
      <c r="CO36" s="108">
        <f t="shared" si="12"/>
        <v>0</v>
      </c>
    </row>
    <row r="37" spans="1:93" s="41" customFormat="1" ht="15.95" customHeight="1" x14ac:dyDescent="0.25">
      <c r="A37" s="40"/>
      <c r="B37" s="17"/>
      <c r="C37" s="18"/>
      <c r="D37" s="18" t="s">
        <v>49</v>
      </c>
      <c r="E37" s="19" t="s">
        <v>50</v>
      </c>
      <c r="F37" s="128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113">
        <f t="shared" si="57"/>
        <v>0</v>
      </c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113">
        <f t="shared" si="58"/>
        <v>0</v>
      </c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10">
        <f t="shared" si="8"/>
        <v>0</v>
      </c>
      <c r="CJ37" s="113">
        <f t="shared" si="56"/>
        <v>0</v>
      </c>
      <c r="CL37" s="109">
        <f t="shared" si="9"/>
        <v>0</v>
      </c>
      <c r="CM37" s="108">
        <f t="shared" si="10"/>
        <v>0</v>
      </c>
      <c r="CN37" s="108">
        <f t="shared" si="11"/>
        <v>0</v>
      </c>
      <c r="CO37" s="108">
        <f t="shared" si="12"/>
        <v>0</v>
      </c>
    </row>
    <row r="38" spans="1:93" s="41" customFormat="1" ht="30" customHeight="1" x14ac:dyDescent="0.25">
      <c r="A38" s="40"/>
      <c r="B38" s="17"/>
      <c r="C38" s="18"/>
      <c r="D38" s="18" t="s">
        <v>51</v>
      </c>
      <c r="E38" s="106" t="s">
        <v>528</v>
      </c>
      <c r="F38" s="136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113">
        <f t="shared" si="57"/>
        <v>0</v>
      </c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113">
        <f>SUM(AP38:BQ38)</f>
        <v>0</v>
      </c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10">
        <f t="shared" si="8"/>
        <v>0</v>
      </c>
      <c r="CJ38" s="113">
        <f t="shared" si="56"/>
        <v>0</v>
      </c>
      <c r="CL38" s="109">
        <f t="shared" si="9"/>
        <v>0</v>
      </c>
      <c r="CM38" s="108">
        <f t="shared" si="10"/>
        <v>0</v>
      </c>
      <c r="CN38" s="108">
        <f t="shared" si="11"/>
        <v>0</v>
      </c>
      <c r="CO38" s="108">
        <f t="shared" si="12"/>
        <v>0</v>
      </c>
    </row>
    <row r="39" spans="1:93" s="41" customFormat="1" ht="15.95" customHeight="1" x14ac:dyDescent="0.25">
      <c r="A39" s="40"/>
      <c r="B39" s="17"/>
      <c r="C39" s="18"/>
      <c r="D39" s="18" t="s">
        <v>52</v>
      </c>
      <c r="E39" s="19" t="s">
        <v>53</v>
      </c>
      <c r="F39" s="128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113">
        <f t="shared" si="57"/>
        <v>0</v>
      </c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113">
        <f t="shared" si="58"/>
        <v>0</v>
      </c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10">
        <f t="shared" si="8"/>
        <v>0</v>
      </c>
      <c r="CJ39" s="113">
        <f t="shared" si="56"/>
        <v>0</v>
      </c>
      <c r="CL39" s="109">
        <f t="shared" si="9"/>
        <v>0</v>
      </c>
      <c r="CM39" s="108">
        <f t="shared" si="10"/>
        <v>0</v>
      </c>
      <c r="CN39" s="108">
        <f t="shared" si="11"/>
        <v>0</v>
      </c>
      <c r="CO39" s="108">
        <f t="shared" si="12"/>
        <v>0</v>
      </c>
    </row>
    <row r="40" spans="1:93" s="41" customFormat="1" ht="15.95" customHeight="1" x14ac:dyDescent="0.25">
      <c r="A40" s="40"/>
      <c r="B40" s="17"/>
      <c r="C40" s="18"/>
      <c r="D40" s="18" t="s">
        <v>54</v>
      </c>
      <c r="E40" s="19" t="s">
        <v>55</v>
      </c>
      <c r="F40" s="128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113">
        <f t="shared" si="57"/>
        <v>0</v>
      </c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113">
        <f t="shared" si="58"/>
        <v>0</v>
      </c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10">
        <f t="shared" si="8"/>
        <v>0</v>
      </c>
      <c r="CJ40" s="113">
        <f t="shared" si="56"/>
        <v>0</v>
      </c>
      <c r="CL40" s="109">
        <f t="shared" si="9"/>
        <v>0</v>
      </c>
      <c r="CM40" s="108">
        <f t="shared" si="10"/>
        <v>0</v>
      </c>
      <c r="CN40" s="108">
        <f t="shared" si="11"/>
        <v>0</v>
      </c>
      <c r="CO40" s="108">
        <f t="shared" si="12"/>
        <v>0</v>
      </c>
    </row>
    <row r="41" spans="1:93" s="41" customFormat="1" ht="15.95" customHeight="1" x14ac:dyDescent="0.25">
      <c r="A41" s="40"/>
      <c r="B41" s="17"/>
      <c r="C41" s="18"/>
      <c r="D41" s="18" t="s">
        <v>56</v>
      </c>
      <c r="E41" s="19" t="s">
        <v>57</v>
      </c>
      <c r="F41" s="128"/>
      <c r="G41" s="20">
        <f>'[2]Ремонт и обсл мед. обор. (пове)'!AC54</f>
        <v>4000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113">
        <f t="shared" si="57"/>
        <v>4000</v>
      </c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113">
        <f t="shared" si="58"/>
        <v>0</v>
      </c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10">
        <f t="shared" si="8"/>
        <v>0</v>
      </c>
      <c r="CJ41" s="113">
        <f t="shared" si="56"/>
        <v>4000</v>
      </c>
      <c r="CL41" s="109">
        <f t="shared" si="9"/>
        <v>4000</v>
      </c>
      <c r="CM41" s="108">
        <f t="shared" si="10"/>
        <v>0</v>
      </c>
      <c r="CN41" s="108">
        <f t="shared" si="11"/>
        <v>0</v>
      </c>
      <c r="CO41" s="108">
        <f t="shared" si="12"/>
        <v>0</v>
      </c>
    </row>
    <row r="42" spans="1:93" s="41" customFormat="1" ht="15.95" customHeight="1" x14ac:dyDescent="0.25">
      <c r="A42" s="40"/>
      <c r="B42" s="17"/>
      <c r="C42" s="18"/>
      <c r="D42" s="18" t="s">
        <v>58</v>
      </c>
      <c r="E42" s="19" t="s">
        <v>59</v>
      </c>
      <c r="F42" s="128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113">
        <f t="shared" si="57"/>
        <v>0</v>
      </c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113">
        <f t="shared" si="58"/>
        <v>0</v>
      </c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10">
        <f t="shared" si="8"/>
        <v>0</v>
      </c>
      <c r="CJ42" s="113">
        <f t="shared" si="56"/>
        <v>0</v>
      </c>
      <c r="CL42" s="109">
        <f t="shared" si="9"/>
        <v>0</v>
      </c>
      <c r="CM42" s="108">
        <f t="shared" si="10"/>
        <v>0</v>
      </c>
      <c r="CN42" s="108">
        <f t="shared" si="11"/>
        <v>0</v>
      </c>
      <c r="CO42" s="108">
        <f t="shared" si="12"/>
        <v>0</v>
      </c>
    </row>
    <row r="43" spans="1:93" s="41" customFormat="1" ht="15.95" customHeight="1" x14ac:dyDescent="0.25">
      <c r="A43" s="40"/>
      <c r="B43" s="17"/>
      <c r="C43" s="18"/>
      <c r="D43" s="18" t="s">
        <v>60</v>
      </c>
      <c r="E43" s="19" t="s">
        <v>61</v>
      </c>
      <c r="F43" s="128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113">
        <f t="shared" si="57"/>
        <v>0</v>
      </c>
      <c r="AP43" s="20">
        <v>6800</v>
      </c>
      <c r="AQ43" s="20">
        <v>12000</v>
      </c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113">
        <f t="shared" si="58"/>
        <v>18800</v>
      </c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10">
        <f t="shared" si="8"/>
        <v>0</v>
      </c>
      <c r="CJ43" s="113">
        <f t="shared" si="56"/>
        <v>18800</v>
      </c>
      <c r="CL43" s="109">
        <f t="shared" si="9"/>
        <v>18800</v>
      </c>
      <c r="CM43" s="108">
        <f t="shared" si="10"/>
        <v>0</v>
      </c>
      <c r="CN43" s="108">
        <f t="shared" si="11"/>
        <v>0</v>
      </c>
      <c r="CO43" s="108">
        <f t="shared" si="12"/>
        <v>0</v>
      </c>
    </row>
    <row r="44" spans="1:93" s="47" customFormat="1" ht="15.95" customHeight="1" x14ac:dyDescent="0.25">
      <c r="A44" s="42"/>
      <c r="B44" s="43"/>
      <c r="C44" s="44" t="s">
        <v>62</v>
      </c>
      <c r="D44" s="44"/>
      <c r="E44" s="45" t="s">
        <v>63</v>
      </c>
      <c r="F44" s="137"/>
      <c r="G44" s="46">
        <f t="shared" ref="G44:CJ44" si="59">SUM(G45:G45)</f>
        <v>24948</v>
      </c>
      <c r="H44" s="46">
        <f t="shared" si="59"/>
        <v>0</v>
      </c>
      <c r="I44" s="46">
        <f t="shared" si="59"/>
        <v>0</v>
      </c>
      <c r="J44" s="46">
        <f t="shared" si="59"/>
        <v>0</v>
      </c>
      <c r="K44" s="46">
        <f t="shared" si="59"/>
        <v>0</v>
      </c>
      <c r="L44" s="46">
        <f t="shared" si="59"/>
        <v>0</v>
      </c>
      <c r="M44" s="46">
        <f t="shared" si="59"/>
        <v>0</v>
      </c>
      <c r="N44" s="46">
        <f t="shared" si="59"/>
        <v>0</v>
      </c>
      <c r="O44" s="46">
        <f t="shared" si="59"/>
        <v>0</v>
      </c>
      <c r="P44" s="46">
        <f t="shared" si="59"/>
        <v>0</v>
      </c>
      <c r="Q44" s="46">
        <f t="shared" si="59"/>
        <v>0</v>
      </c>
      <c r="R44" s="46">
        <f t="shared" si="59"/>
        <v>0</v>
      </c>
      <c r="S44" s="46">
        <f t="shared" si="59"/>
        <v>0</v>
      </c>
      <c r="T44" s="46">
        <f t="shared" si="59"/>
        <v>0</v>
      </c>
      <c r="U44" s="46">
        <f t="shared" si="59"/>
        <v>0</v>
      </c>
      <c r="V44" s="46">
        <f t="shared" si="59"/>
        <v>0</v>
      </c>
      <c r="W44" s="46">
        <f t="shared" si="59"/>
        <v>0</v>
      </c>
      <c r="X44" s="46">
        <f t="shared" si="59"/>
        <v>0</v>
      </c>
      <c r="Y44" s="46">
        <f t="shared" si="59"/>
        <v>0</v>
      </c>
      <c r="Z44" s="46">
        <f t="shared" si="59"/>
        <v>0</v>
      </c>
      <c r="AA44" s="46">
        <f t="shared" si="59"/>
        <v>0</v>
      </c>
      <c r="AB44" s="46">
        <f t="shared" si="59"/>
        <v>0</v>
      </c>
      <c r="AC44" s="46">
        <f t="shared" si="59"/>
        <v>0</v>
      </c>
      <c r="AD44" s="46">
        <f t="shared" si="59"/>
        <v>0</v>
      </c>
      <c r="AE44" s="46">
        <f t="shared" si="59"/>
        <v>0</v>
      </c>
      <c r="AF44" s="46">
        <f t="shared" si="59"/>
        <v>0</v>
      </c>
      <c r="AG44" s="46">
        <f t="shared" si="59"/>
        <v>0</v>
      </c>
      <c r="AH44" s="46">
        <f t="shared" si="59"/>
        <v>0</v>
      </c>
      <c r="AI44" s="46">
        <f t="shared" si="59"/>
        <v>0</v>
      </c>
      <c r="AJ44" s="46">
        <f t="shared" si="59"/>
        <v>0</v>
      </c>
      <c r="AK44" s="46">
        <f t="shared" si="59"/>
        <v>0</v>
      </c>
      <c r="AL44" s="46">
        <f t="shared" si="59"/>
        <v>0</v>
      </c>
      <c r="AM44" s="46">
        <f t="shared" si="59"/>
        <v>0</v>
      </c>
      <c r="AN44" s="46">
        <f t="shared" si="59"/>
        <v>0</v>
      </c>
      <c r="AO44" s="115">
        <f t="shared" si="59"/>
        <v>24948</v>
      </c>
      <c r="AP44" s="46">
        <f t="shared" si="59"/>
        <v>0</v>
      </c>
      <c r="AQ44" s="46">
        <f t="shared" si="59"/>
        <v>0</v>
      </c>
      <c r="AR44" s="46">
        <f t="shared" si="59"/>
        <v>0</v>
      </c>
      <c r="AS44" s="46">
        <f t="shared" si="59"/>
        <v>0</v>
      </c>
      <c r="AT44" s="46">
        <f t="shared" si="59"/>
        <v>0</v>
      </c>
      <c r="AU44" s="46">
        <f t="shared" si="59"/>
        <v>0</v>
      </c>
      <c r="AV44" s="46">
        <f t="shared" si="59"/>
        <v>0</v>
      </c>
      <c r="AW44" s="46">
        <f t="shared" si="59"/>
        <v>0</v>
      </c>
      <c r="AX44" s="46">
        <f t="shared" si="59"/>
        <v>0</v>
      </c>
      <c r="AY44" s="46">
        <f t="shared" si="59"/>
        <v>0</v>
      </c>
      <c r="AZ44" s="46">
        <f t="shared" si="59"/>
        <v>0</v>
      </c>
      <c r="BA44" s="46">
        <f t="shared" si="59"/>
        <v>0</v>
      </c>
      <c r="BB44" s="46">
        <f t="shared" si="59"/>
        <v>0</v>
      </c>
      <c r="BC44" s="46">
        <f t="shared" si="59"/>
        <v>0</v>
      </c>
      <c r="BD44" s="46">
        <f t="shared" si="59"/>
        <v>0</v>
      </c>
      <c r="BE44" s="46">
        <f t="shared" si="59"/>
        <v>0</v>
      </c>
      <c r="BF44" s="46">
        <f t="shared" si="59"/>
        <v>0</v>
      </c>
      <c r="BG44" s="46">
        <f t="shared" si="59"/>
        <v>0</v>
      </c>
      <c r="BH44" s="46">
        <f t="shared" si="59"/>
        <v>0</v>
      </c>
      <c r="BI44" s="46">
        <f t="shared" si="59"/>
        <v>0</v>
      </c>
      <c r="BJ44" s="46">
        <f t="shared" si="59"/>
        <v>0</v>
      </c>
      <c r="BK44" s="46">
        <f t="shared" si="59"/>
        <v>0</v>
      </c>
      <c r="BL44" s="46">
        <f t="shared" si="59"/>
        <v>0</v>
      </c>
      <c r="BM44" s="46">
        <f t="shared" si="59"/>
        <v>0</v>
      </c>
      <c r="BN44" s="46">
        <f t="shared" si="59"/>
        <v>0</v>
      </c>
      <c r="BO44" s="46">
        <f t="shared" si="59"/>
        <v>0</v>
      </c>
      <c r="BP44" s="46">
        <f t="shared" si="59"/>
        <v>0</v>
      </c>
      <c r="BQ44" s="46">
        <f t="shared" si="59"/>
        <v>0</v>
      </c>
      <c r="BR44" s="115">
        <f t="shared" si="59"/>
        <v>0</v>
      </c>
      <c r="BS44" s="46">
        <f t="shared" si="59"/>
        <v>0</v>
      </c>
      <c r="BT44" s="46">
        <f t="shared" si="59"/>
        <v>0</v>
      </c>
      <c r="BU44" s="46">
        <f t="shared" si="59"/>
        <v>0</v>
      </c>
      <c r="BV44" s="46">
        <f t="shared" si="59"/>
        <v>0</v>
      </c>
      <c r="BW44" s="46">
        <f t="shared" si="59"/>
        <v>0</v>
      </c>
      <c r="BX44" s="46">
        <f t="shared" si="59"/>
        <v>0</v>
      </c>
      <c r="BY44" s="46">
        <f t="shared" si="59"/>
        <v>0</v>
      </c>
      <c r="BZ44" s="46">
        <f t="shared" si="59"/>
        <v>0</v>
      </c>
      <c r="CA44" s="46">
        <f t="shared" si="59"/>
        <v>0</v>
      </c>
      <c r="CB44" s="46">
        <f t="shared" si="59"/>
        <v>0</v>
      </c>
      <c r="CC44" s="46">
        <f t="shared" si="59"/>
        <v>0</v>
      </c>
      <c r="CD44" s="46">
        <f t="shared" si="59"/>
        <v>0</v>
      </c>
      <c r="CE44" s="46">
        <f t="shared" si="59"/>
        <v>0</v>
      </c>
      <c r="CF44" s="46">
        <f t="shared" si="59"/>
        <v>0</v>
      </c>
      <c r="CG44" s="46">
        <f t="shared" si="59"/>
        <v>0</v>
      </c>
      <c r="CH44" s="46">
        <f t="shared" si="59"/>
        <v>0</v>
      </c>
      <c r="CI44" s="10">
        <f t="shared" si="8"/>
        <v>0</v>
      </c>
      <c r="CJ44" s="115">
        <f t="shared" si="59"/>
        <v>24948</v>
      </c>
      <c r="CK44" s="41"/>
      <c r="CL44" s="108">
        <f t="shared" si="9"/>
        <v>24948</v>
      </c>
      <c r="CM44" s="108">
        <f t="shared" si="10"/>
        <v>0</v>
      </c>
      <c r="CN44" s="108">
        <f t="shared" si="11"/>
        <v>0</v>
      </c>
      <c r="CO44" s="108">
        <f t="shared" si="12"/>
        <v>0</v>
      </c>
    </row>
    <row r="45" spans="1:93" s="41" customFormat="1" ht="15.95" customHeight="1" x14ac:dyDescent="0.25">
      <c r="A45" s="40"/>
      <c r="B45" s="17"/>
      <c r="C45" s="18"/>
      <c r="D45" s="18" t="s">
        <v>64</v>
      </c>
      <c r="E45" s="48" t="s">
        <v>65</v>
      </c>
      <c r="F45" s="138"/>
      <c r="G45" s="20">
        <f>'[2]дератизация НОВАЯ'!AC54</f>
        <v>24948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113">
        <f>SUM(G45:AN45)</f>
        <v>24948</v>
      </c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113">
        <f t="shared" ref="BR45" si="60">SUM(AP45:BQ45)</f>
        <v>0</v>
      </c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10">
        <f t="shared" si="8"/>
        <v>0</v>
      </c>
      <c r="CJ45" s="113">
        <f>AO45+BR45+BS45+CI45</f>
        <v>24948</v>
      </c>
      <c r="CL45" s="109">
        <f t="shared" si="9"/>
        <v>24948</v>
      </c>
      <c r="CM45" s="108">
        <f t="shared" si="10"/>
        <v>0</v>
      </c>
      <c r="CN45" s="108">
        <f t="shared" si="11"/>
        <v>0</v>
      </c>
      <c r="CO45" s="108">
        <f t="shared" si="12"/>
        <v>0</v>
      </c>
    </row>
    <row r="46" spans="1:93" s="11" customFormat="1" ht="30" customHeight="1" x14ac:dyDescent="0.25">
      <c r="A46" s="49"/>
      <c r="B46" s="50"/>
      <c r="C46" s="51" t="s">
        <v>66</v>
      </c>
      <c r="D46" s="51"/>
      <c r="E46" s="52" t="s">
        <v>67</v>
      </c>
      <c r="F46" s="139"/>
      <c r="G46" s="46">
        <f t="shared" ref="G46:CJ46" si="61">SUM(G47:G49)</f>
        <v>116088</v>
      </c>
      <c r="H46" s="46">
        <f t="shared" si="61"/>
        <v>0</v>
      </c>
      <c r="I46" s="46">
        <f t="shared" si="61"/>
        <v>0</v>
      </c>
      <c r="J46" s="46">
        <f t="shared" si="61"/>
        <v>0</v>
      </c>
      <c r="K46" s="46">
        <f t="shared" si="61"/>
        <v>0</v>
      </c>
      <c r="L46" s="46">
        <f t="shared" si="61"/>
        <v>0</v>
      </c>
      <c r="M46" s="46">
        <f t="shared" si="61"/>
        <v>0</v>
      </c>
      <c r="N46" s="46">
        <f t="shared" si="61"/>
        <v>0</v>
      </c>
      <c r="O46" s="46">
        <f t="shared" si="61"/>
        <v>0</v>
      </c>
      <c r="P46" s="46">
        <f t="shared" si="61"/>
        <v>0</v>
      </c>
      <c r="Q46" s="46">
        <f t="shared" si="61"/>
        <v>0</v>
      </c>
      <c r="R46" s="46">
        <f t="shared" si="61"/>
        <v>0</v>
      </c>
      <c r="S46" s="46">
        <f t="shared" si="61"/>
        <v>0</v>
      </c>
      <c r="T46" s="46">
        <f t="shared" si="61"/>
        <v>0</v>
      </c>
      <c r="U46" s="46">
        <f t="shared" si="61"/>
        <v>0</v>
      </c>
      <c r="V46" s="46">
        <f t="shared" si="61"/>
        <v>0</v>
      </c>
      <c r="W46" s="46">
        <f t="shared" si="61"/>
        <v>0</v>
      </c>
      <c r="X46" s="46">
        <f t="shared" si="61"/>
        <v>0</v>
      </c>
      <c r="Y46" s="46">
        <f t="shared" si="61"/>
        <v>0</v>
      </c>
      <c r="Z46" s="46">
        <f t="shared" si="61"/>
        <v>0</v>
      </c>
      <c r="AA46" s="46">
        <f t="shared" si="61"/>
        <v>0</v>
      </c>
      <c r="AB46" s="46">
        <f t="shared" si="61"/>
        <v>0</v>
      </c>
      <c r="AC46" s="46">
        <f t="shared" si="61"/>
        <v>0</v>
      </c>
      <c r="AD46" s="46">
        <f t="shared" si="61"/>
        <v>0</v>
      </c>
      <c r="AE46" s="46">
        <f t="shared" si="61"/>
        <v>0</v>
      </c>
      <c r="AF46" s="46">
        <f t="shared" si="61"/>
        <v>0</v>
      </c>
      <c r="AG46" s="46">
        <f t="shared" si="61"/>
        <v>0</v>
      </c>
      <c r="AH46" s="46">
        <f t="shared" si="61"/>
        <v>0</v>
      </c>
      <c r="AI46" s="46">
        <f t="shared" si="61"/>
        <v>0</v>
      </c>
      <c r="AJ46" s="46">
        <f t="shared" si="61"/>
        <v>0</v>
      </c>
      <c r="AK46" s="46">
        <f t="shared" si="61"/>
        <v>0</v>
      </c>
      <c r="AL46" s="46">
        <f t="shared" si="61"/>
        <v>0</v>
      </c>
      <c r="AM46" s="46">
        <f t="shared" si="61"/>
        <v>0</v>
      </c>
      <c r="AN46" s="46">
        <f t="shared" si="61"/>
        <v>0</v>
      </c>
      <c r="AO46" s="115">
        <f t="shared" si="61"/>
        <v>116088</v>
      </c>
      <c r="AP46" s="46">
        <f t="shared" si="61"/>
        <v>0</v>
      </c>
      <c r="AQ46" s="46">
        <f t="shared" si="61"/>
        <v>0</v>
      </c>
      <c r="AR46" s="46">
        <f t="shared" si="61"/>
        <v>0</v>
      </c>
      <c r="AS46" s="46">
        <f t="shared" si="61"/>
        <v>0</v>
      </c>
      <c r="AT46" s="46">
        <f t="shared" si="61"/>
        <v>0</v>
      </c>
      <c r="AU46" s="46">
        <f t="shared" si="61"/>
        <v>0</v>
      </c>
      <c r="AV46" s="46">
        <f t="shared" si="61"/>
        <v>0</v>
      </c>
      <c r="AW46" s="46">
        <f t="shared" si="61"/>
        <v>0</v>
      </c>
      <c r="AX46" s="46">
        <f t="shared" si="61"/>
        <v>0</v>
      </c>
      <c r="AY46" s="46">
        <f t="shared" si="61"/>
        <v>0</v>
      </c>
      <c r="AZ46" s="46">
        <f t="shared" si="61"/>
        <v>0</v>
      </c>
      <c r="BA46" s="46">
        <f t="shared" si="61"/>
        <v>0</v>
      </c>
      <c r="BB46" s="46">
        <f t="shared" si="61"/>
        <v>0</v>
      </c>
      <c r="BC46" s="46">
        <f t="shared" si="61"/>
        <v>0</v>
      </c>
      <c r="BD46" s="46">
        <f t="shared" si="61"/>
        <v>0</v>
      </c>
      <c r="BE46" s="46">
        <f t="shared" si="61"/>
        <v>0</v>
      </c>
      <c r="BF46" s="46">
        <f t="shared" si="61"/>
        <v>0</v>
      </c>
      <c r="BG46" s="46">
        <f t="shared" si="61"/>
        <v>0</v>
      </c>
      <c r="BH46" s="46">
        <f t="shared" si="61"/>
        <v>0</v>
      </c>
      <c r="BI46" s="46">
        <f t="shared" si="61"/>
        <v>0</v>
      </c>
      <c r="BJ46" s="46">
        <f t="shared" si="61"/>
        <v>0</v>
      </c>
      <c r="BK46" s="46">
        <f t="shared" si="61"/>
        <v>0</v>
      </c>
      <c r="BL46" s="46">
        <f t="shared" si="61"/>
        <v>0</v>
      </c>
      <c r="BM46" s="46">
        <f t="shared" si="61"/>
        <v>0</v>
      </c>
      <c r="BN46" s="46">
        <f t="shared" si="61"/>
        <v>0</v>
      </c>
      <c r="BO46" s="46">
        <f t="shared" si="61"/>
        <v>0</v>
      </c>
      <c r="BP46" s="46">
        <f t="shared" si="61"/>
        <v>0</v>
      </c>
      <c r="BQ46" s="46">
        <f t="shared" si="61"/>
        <v>0</v>
      </c>
      <c r="BR46" s="115">
        <f t="shared" si="61"/>
        <v>0</v>
      </c>
      <c r="BS46" s="46">
        <f t="shared" si="61"/>
        <v>0</v>
      </c>
      <c r="BT46" s="46">
        <f t="shared" si="61"/>
        <v>0</v>
      </c>
      <c r="BU46" s="46">
        <f t="shared" si="61"/>
        <v>0</v>
      </c>
      <c r="BV46" s="46">
        <f t="shared" si="61"/>
        <v>0</v>
      </c>
      <c r="BW46" s="46">
        <f t="shared" si="61"/>
        <v>0</v>
      </c>
      <c r="BX46" s="46">
        <f t="shared" si="61"/>
        <v>293.38</v>
      </c>
      <c r="BY46" s="46">
        <f t="shared" si="61"/>
        <v>0</v>
      </c>
      <c r="BZ46" s="46">
        <f t="shared" si="61"/>
        <v>0</v>
      </c>
      <c r="CA46" s="46">
        <f t="shared" si="61"/>
        <v>0</v>
      </c>
      <c r="CB46" s="46">
        <f t="shared" si="61"/>
        <v>0</v>
      </c>
      <c r="CC46" s="46">
        <f t="shared" si="61"/>
        <v>0</v>
      </c>
      <c r="CD46" s="46">
        <f t="shared" si="61"/>
        <v>0</v>
      </c>
      <c r="CE46" s="46">
        <f t="shared" si="61"/>
        <v>0</v>
      </c>
      <c r="CF46" s="46">
        <f t="shared" si="61"/>
        <v>0</v>
      </c>
      <c r="CG46" s="46">
        <f t="shared" si="61"/>
        <v>0</v>
      </c>
      <c r="CH46" s="46">
        <f t="shared" si="61"/>
        <v>0</v>
      </c>
      <c r="CI46" s="10">
        <f t="shared" si="8"/>
        <v>293.38</v>
      </c>
      <c r="CJ46" s="115">
        <f t="shared" si="61"/>
        <v>116381.38</v>
      </c>
      <c r="CK46" s="39"/>
      <c r="CL46" s="108">
        <f t="shared" si="9"/>
        <v>116088</v>
      </c>
      <c r="CM46" s="108">
        <f t="shared" si="10"/>
        <v>0</v>
      </c>
      <c r="CN46" s="108">
        <f t="shared" si="11"/>
        <v>0</v>
      </c>
      <c r="CO46" s="108">
        <f t="shared" si="12"/>
        <v>0</v>
      </c>
    </row>
    <row r="47" spans="1:93" s="41" customFormat="1" ht="15.95" customHeight="1" x14ac:dyDescent="0.25">
      <c r="A47" s="40"/>
      <c r="B47" s="17"/>
      <c r="C47" s="18"/>
      <c r="D47" s="18" t="s">
        <v>68</v>
      </c>
      <c r="E47" s="48" t="s">
        <v>69</v>
      </c>
      <c r="F47" s="138"/>
      <c r="G47" s="20">
        <f>'[2]тек-авар.обслуж. ВКС'!AC54</f>
        <v>71021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113">
        <f>SUM(G47:AN47)</f>
        <v>71021</v>
      </c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113">
        <f t="shared" ref="BR47:BR49" si="62">SUM(AP47:BQ47)</f>
        <v>0</v>
      </c>
      <c r="BS47" s="20"/>
      <c r="BT47" s="20"/>
      <c r="BU47" s="20"/>
      <c r="BV47" s="20"/>
      <c r="BW47" s="20"/>
      <c r="BX47" s="20">
        <v>293.38</v>
      </c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10">
        <f t="shared" si="8"/>
        <v>293.38</v>
      </c>
      <c r="CJ47" s="113">
        <f t="shared" ref="CJ47:CJ49" si="63">AO47+BR47+BS47+CI47</f>
        <v>71314.38</v>
      </c>
      <c r="CL47" s="109">
        <f t="shared" si="9"/>
        <v>71021</v>
      </c>
      <c r="CM47" s="108">
        <f t="shared" si="10"/>
        <v>0</v>
      </c>
      <c r="CN47" s="108">
        <f t="shared" si="11"/>
        <v>0</v>
      </c>
      <c r="CO47" s="108">
        <f t="shared" si="12"/>
        <v>0</v>
      </c>
    </row>
    <row r="48" spans="1:93" s="41" customFormat="1" ht="15.95" customHeight="1" x14ac:dyDescent="0.25">
      <c r="A48" s="40"/>
      <c r="B48" s="17"/>
      <c r="C48" s="18"/>
      <c r="D48" s="18" t="s">
        <v>70</v>
      </c>
      <c r="E48" s="48" t="s">
        <v>71</v>
      </c>
      <c r="F48" s="138"/>
      <c r="G48" s="20">
        <f>'[2]промывка и опресс'!AC54</f>
        <v>45067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113">
        <f t="shared" ref="AO48:AO110" si="64">SUM(G48:AN48)</f>
        <v>45067</v>
      </c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113">
        <f t="shared" si="62"/>
        <v>0</v>
      </c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10">
        <f t="shared" si="8"/>
        <v>0</v>
      </c>
      <c r="CJ48" s="113">
        <f t="shared" si="63"/>
        <v>45067</v>
      </c>
      <c r="CL48" s="109">
        <f t="shared" si="9"/>
        <v>45067</v>
      </c>
      <c r="CM48" s="108">
        <f t="shared" si="10"/>
        <v>0</v>
      </c>
      <c r="CN48" s="108">
        <f t="shared" si="11"/>
        <v>0</v>
      </c>
      <c r="CO48" s="108">
        <f t="shared" si="12"/>
        <v>0</v>
      </c>
    </row>
    <row r="49" spans="1:93" s="41" customFormat="1" ht="15.95" customHeight="1" x14ac:dyDescent="0.25">
      <c r="A49" s="40"/>
      <c r="B49" s="17"/>
      <c r="C49" s="18"/>
      <c r="D49" s="18" t="s">
        <v>72</v>
      </c>
      <c r="E49" s="48" t="s">
        <v>73</v>
      </c>
      <c r="F49" s="138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113">
        <f t="shared" si="64"/>
        <v>0</v>
      </c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113">
        <f t="shared" si="62"/>
        <v>0</v>
      </c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10">
        <f t="shared" si="8"/>
        <v>0</v>
      </c>
      <c r="CJ49" s="113">
        <f t="shared" si="63"/>
        <v>0</v>
      </c>
      <c r="CL49" s="109">
        <f t="shared" si="9"/>
        <v>0</v>
      </c>
      <c r="CM49" s="108">
        <f t="shared" si="10"/>
        <v>0</v>
      </c>
      <c r="CN49" s="108">
        <f t="shared" si="11"/>
        <v>0</v>
      </c>
      <c r="CO49" s="108">
        <f t="shared" si="12"/>
        <v>0</v>
      </c>
    </row>
    <row r="50" spans="1:93" s="11" customFormat="1" ht="33" customHeight="1" x14ac:dyDescent="0.25">
      <c r="A50" s="49"/>
      <c r="B50" s="50"/>
      <c r="C50" s="51" t="s">
        <v>74</v>
      </c>
      <c r="D50" s="51"/>
      <c r="E50" s="52" t="s">
        <v>75</v>
      </c>
      <c r="F50" s="139"/>
      <c r="G50" s="46">
        <f t="shared" ref="G50:CJ50" si="65">SUM(G51:G52)</f>
        <v>59184</v>
      </c>
      <c r="H50" s="46">
        <f t="shared" si="65"/>
        <v>0</v>
      </c>
      <c r="I50" s="46">
        <f t="shared" si="65"/>
        <v>0</v>
      </c>
      <c r="J50" s="46">
        <f t="shared" si="65"/>
        <v>0</v>
      </c>
      <c r="K50" s="46">
        <f t="shared" si="65"/>
        <v>0</v>
      </c>
      <c r="L50" s="46">
        <f t="shared" si="65"/>
        <v>0</v>
      </c>
      <c r="M50" s="46">
        <f t="shared" si="65"/>
        <v>0</v>
      </c>
      <c r="N50" s="46">
        <f t="shared" si="65"/>
        <v>0</v>
      </c>
      <c r="O50" s="46">
        <f t="shared" si="65"/>
        <v>0</v>
      </c>
      <c r="P50" s="46">
        <f t="shared" si="65"/>
        <v>0</v>
      </c>
      <c r="Q50" s="46">
        <f t="shared" si="65"/>
        <v>0</v>
      </c>
      <c r="R50" s="46">
        <f t="shared" si="65"/>
        <v>0</v>
      </c>
      <c r="S50" s="46">
        <f t="shared" si="65"/>
        <v>0</v>
      </c>
      <c r="T50" s="46">
        <f t="shared" si="65"/>
        <v>0</v>
      </c>
      <c r="U50" s="46">
        <f t="shared" si="65"/>
        <v>0</v>
      </c>
      <c r="V50" s="46">
        <f t="shared" si="65"/>
        <v>0</v>
      </c>
      <c r="W50" s="46">
        <f t="shared" si="65"/>
        <v>0</v>
      </c>
      <c r="X50" s="46">
        <f t="shared" si="65"/>
        <v>0</v>
      </c>
      <c r="Y50" s="46">
        <f t="shared" si="65"/>
        <v>0</v>
      </c>
      <c r="Z50" s="46">
        <f t="shared" si="65"/>
        <v>0</v>
      </c>
      <c r="AA50" s="46">
        <f t="shared" si="65"/>
        <v>0</v>
      </c>
      <c r="AB50" s="46">
        <f t="shared" si="65"/>
        <v>0</v>
      </c>
      <c r="AC50" s="46">
        <f t="shared" si="65"/>
        <v>0</v>
      </c>
      <c r="AD50" s="46">
        <f t="shared" si="65"/>
        <v>0</v>
      </c>
      <c r="AE50" s="46">
        <f t="shared" si="65"/>
        <v>0</v>
      </c>
      <c r="AF50" s="46">
        <f t="shared" si="65"/>
        <v>0</v>
      </c>
      <c r="AG50" s="46">
        <f t="shared" si="65"/>
        <v>0</v>
      </c>
      <c r="AH50" s="46">
        <f t="shared" si="65"/>
        <v>0</v>
      </c>
      <c r="AI50" s="46">
        <f t="shared" si="65"/>
        <v>0</v>
      </c>
      <c r="AJ50" s="46">
        <f t="shared" si="65"/>
        <v>0</v>
      </c>
      <c r="AK50" s="46">
        <f t="shared" si="65"/>
        <v>0</v>
      </c>
      <c r="AL50" s="46">
        <f t="shared" si="65"/>
        <v>0</v>
      </c>
      <c r="AM50" s="46">
        <f t="shared" si="65"/>
        <v>0</v>
      </c>
      <c r="AN50" s="46">
        <f t="shared" si="65"/>
        <v>0</v>
      </c>
      <c r="AO50" s="115">
        <f t="shared" si="65"/>
        <v>59184</v>
      </c>
      <c r="AP50" s="46">
        <f t="shared" si="65"/>
        <v>0</v>
      </c>
      <c r="AQ50" s="46">
        <f t="shared" si="65"/>
        <v>0</v>
      </c>
      <c r="AR50" s="46">
        <f t="shared" si="65"/>
        <v>0</v>
      </c>
      <c r="AS50" s="46">
        <f t="shared" si="65"/>
        <v>0</v>
      </c>
      <c r="AT50" s="46">
        <f t="shared" si="65"/>
        <v>0</v>
      </c>
      <c r="AU50" s="46">
        <f t="shared" si="65"/>
        <v>0</v>
      </c>
      <c r="AV50" s="46">
        <f t="shared" si="65"/>
        <v>0</v>
      </c>
      <c r="AW50" s="46">
        <f t="shared" si="65"/>
        <v>0</v>
      </c>
      <c r="AX50" s="46">
        <f t="shared" si="65"/>
        <v>0</v>
      </c>
      <c r="AY50" s="46">
        <f t="shared" si="65"/>
        <v>0</v>
      </c>
      <c r="AZ50" s="46">
        <f t="shared" si="65"/>
        <v>0</v>
      </c>
      <c r="BA50" s="46">
        <f t="shared" si="65"/>
        <v>0</v>
      </c>
      <c r="BB50" s="46">
        <f t="shared" si="65"/>
        <v>0</v>
      </c>
      <c r="BC50" s="46">
        <f t="shared" si="65"/>
        <v>0</v>
      </c>
      <c r="BD50" s="46">
        <f t="shared" si="65"/>
        <v>0</v>
      </c>
      <c r="BE50" s="46">
        <f t="shared" si="65"/>
        <v>0</v>
      </c>
      <c r="BF50" s="46">
        <f t="shared" si="65"/>
        <v>0</v>
      </c>
      <c r="BG50" s="46">
        <f t="shared" si="65"/>
        <v>0</v>
      </c>
      <c r="BH50" s="46">
        <f t="shared" si="65"/>
        <v>0</v>
      </c>
      <c r="BI50" s="46">
        <f t="shared" si="65"/>
        <v>0</v>
      </c>
      <c r="BJ50" s="46">
        <f t="shared" si="65"/>
        <v>0</v>
      </c>
      <c r="BK50" s="46">
        <f t="shared" si="65"/>
        <v>0</v>
      </c>
      <c r="BL50" s="46">
        <f t="shared" si="65"/>
        <v>0</v>
      </c>
      <c r="BM50" s="46">
        <f t="shared" si="65"/>
        <v>0</v>
      </c>
      <c r="BN50" s="46">
        <f t="shared" si="65"/>
        <v>0</v>
      </c>
      <c r="BO50" s="46">
        <f t="shared" si="65"/>
        <v>0</v>
      </c>
      <c r="BP50" s="46">
        <f t="shared" si="65"/>
        <v>0</v>
      </c>
      <c r="BQ50" s="46">
        <f t="shared" si="65"/>
        <v>0</v>
      </c>
      <c r="BR50" s="115">
        <f t="shared" si="65"/>
        <v>0</v>
      </c>
      <c r="BS50" s="46">
        <f t="shared" si="65"/>
        <v>0</v>
      </c>
      <c r="BT50" s="46">
        <f t="shared" si="65"/>
        <v>0</v>
      </c>
      <c r="BU50" s="46">
        <f t="shared" si="65"/>
        <v>0</v>
      </c>
      <c r="BV50" s="46">
        <f t="shared" si="65"/>
        <v>0</v>
      </c>
      <c r="BW50" s="46">
        <f t="shared" si="65"/>
        <v>0</v>
      </c>
      <c r="BX50" s="46">
        <f t="shared" si="65"/>
        <v>0</v>
      </c>
      <c r="BY50" s="46">
        <f t="shared" si="65"/>
        <v>0</v>
      </c>
      <c r="BZ50" s="46">
        <f t="shared" si="65"/>
        <v>0</v>
      </c>
      <c r="CA50" s="46">
        <f t="shared" si="65"/>
        <v>0</v>
      </c>
      <c r="CB50" s="46">
        <f t="shared" si="65"/>
        <v>0</v>
      </c>
      <c r="CC50" s="46">
        <f t="shared" si="65"/>
        <v>0</v>
      </c>
      <c r="CD50" s="46">
        <f t="shared" si="65"/>
        <v>0</v>
      </c>
      <c r="CE50" s="46">
        <f t="shared" si="65"/>
        <v>0</v>
      </c>
      <c r="CF50" s="46">
        <f t="shared" si="65"/>
        <v>0</v>
      </c>
      <c r="CG50" s="46">
        <f t="shared" si="65"/>
        <v>0</v>
      </c>
      <c r="CH50" s="46">
        <f t="shared" si="65"/>
        <v>0</v>
      </c>
      <c r="CI50" s="10">
        <f t="shared" si="8"/>
        <v>0</v>
      </c>
      <c r="CJ50" s="115">
        <f t="shared" si="65"/>
        <v>59184</v>
      </c>
      <c r="CK50" s="39"/>
      <c r="CL50" s="108">
        <f t="shared" si="9"/>
        <v>59184</v>
      </c>
      <c r="CM50" s="108">
        <f t="shared" si="10"/>
        <v>0</v>
      </c>
      <c r="CN50" s="108">
        <f t="shared" si="11"/>
        <v>0</v>
      </c>
      <c r="CO50" s="108">
        <f t="shared" si="12"/>
        <v>0</v>
      </c>
    </row>
    <row r="51" spans="1:93" s="41" customFormat="1" ht="15.95" customHeight="1" x14ac:dyDescent="0.25">
      <c r="A51" s="40"/>
      <c r="B51" s="17"/>
      <c r="C51" s="18"/>
      <c r="D51" s="18" t="s">
        <v>76</v>
      </c>
      <c r="E51" s="48" t="s">
        <v>73</v>
      </c>
      <c r="F51" s="138"/>
      <c r="G51" s="20">
        <f>'[2]обслуж. электроосв. сист'!AC54</f>
        <v>39456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113">
        <f t="shared" si="64"/>
        <v>39456</v>
      </c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113">
        <f t="shared" ref="BR51:BR55" si="66">SUM(AP51:BQ51)</f>
        <v>0</v>
      </c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10">
        <f t="shared" si="8"/>
        <v>0</v>
      </c>
      <c r="CJ51" s="113">
        <f t="shared" ref="CJ51:CJ55" si="67">AO51+BR51+BS51+CI51</f>
        <v>39456</v>
      </c>
      <c r="CL51" s="109">
        <f t="shared" si="9"/>
        <v>39456</v>
      </c>
      <c r="CM51" s="108">
        <f t="shared" si="10"/>
        <v>0</v>
      </c>
      <c r="CN51" s="108">
        <f t="shared" si="11"/>
        <v>0</v>
      </c>
      <c r="CO51" s="108">
        <f t="shared" si="12"/>
        <v>0</v>
      </c>
    </row>
    <row r="52" spans="1:93" s="41" customFormat="1" ht="23.25" customHeight="1" x14ac:dyDescent="0.25">
      <c r="A52" s="40"/>
      <c r="B52" s="17"/>
      <c r="C52" s="18"/>
      <c r="D52" s="18" t="s">
        <v>77</v>
      </c>
      <c r="E52" s="48" t="s">
        <v>78</v>
      </c>
      <c r="F52" s="138"/>
      <c r="G52" s="20">
        <f>'[2]замер сопротивления'!AC54</f>
        <v>19728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113">
        <f t="shared" si="64"/>
        <v>19728</v>
      </c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113">
        <f t="shared" si="66"/>
        <v>0</v>
      </c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10">
        <f t="shared" si="8"/>
        <v>0</v>
      </c>
      <c r="CJ52" s="113">
        <f t="shared" si="67"/>
        <v>19728</v>
      </c>
      <c r="CL52" s="109">
        <f t="shared" si="9"/>
        <v>19728</v>
      </c>
      <c r="CM52" s="108">
        <f t="shared" si="10"/>
        <v>0</v>
      </c>
      <c r="CN52" s="108">
        <f t="shared" si="11"/>
        <v>0</v>
      </c>
      <c r="CO52" s="108">
        <f t="shared" si="12"/>
        <v>0</v>
      </c>
    </row>
    <row r="53" spans="1:93" s="41" customFormat="1" ht="40.5" customHeight="1" x14ac:dyDescent="0.25">
      <c r="A53" s="40"/>
      <c r="B53" s="17"/>
      <c r="C53" s="18" t="s">
        <v>79</v>
      </c>
      <c r="D53" s="18"/>
      <c r="E53" s="53" t="s">
        <v>80</v>
      </c>
      <c r="F53" s="138"/>
      <c r="G53" s="20">
        <f>'[2] обслуж. технол.оборуд'!AC54</f>
        <v>28560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113">
        <f t="shared" si="64"/>
        <v>28560</v>
      </c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113">
        <f t="shared" si="66"/>
        <v>0</v>
      </c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10">
        <f t="shared" si="8"/>
        <v>0</v>
      </c>
      <c r="CJ53" s="113">
        <f t="shared" si="67"/>
        <v>28560</v>
      </c>
      <c r="CL53" s="109">
        <f t="shared" si="9"/>
        <v>28560</v>
      </c>
      <c r="CM53" s="108">
        <f t="shared" si="10"/>
        <v>0</v>
      </c>
      <c r="CN53" s="108">
        <f t="shared" si="11"/>
        <v>0</v>
      </c>
      <c r="CO53" s="108">
        <f t="shared" si="12"/>
        <v>0</v>
      </c>
    </row>
    <row r="54" spans="1:93" s="41" customFormat="1" ht="15.95" customHeight="1" x14ac:dyDescent="0.25">
      <c r="A54" s="40"/>
      <c r="B54" s="17"/>
      <c r="C54" s="18" t="s">
        <v>81</v>
      </c>
      <c r="D54" s="18"/>
      <c r="E54" s="53" t="s">
        <v>82</v>
      </c>
      <c r="F54" s="138"/>
      <c r="G54" s="20">
        <f>'[2]поверка средств измерен'!AC54+'[2]Поверка счетчиков'!AC54</f>
        <v>4225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113">
        <f t="shared" si="64"/>
        <v>4225</v>
      </c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113">
        <f t="shared" si="66"/>
        <v>0</v>
      </c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10">
        <f t="shared" si="8"/>
        <v>0</v>
      </c>
      <c r="CJ54" s="113">
        <f t="shared" si="67"/>
        <v>4225</v>
      </c>
      <c r="CL54" s="109">
        <f t="shared" si="9"/>
        <v>4225</v>
      </c>
      <c r="CM54" s="108">
        <f t="shared" si="10"/>
        <v>0</v>
      </c>
      <c r="CN54" s="108">
        <f t="shared" si="11"/>
        <v>0</v>
      </c>
      <c r="CO54" s="108">
        <f t="shared" si="12"/>
        <v>0</v>
      </c>
    </row>
    <row r="55" spans="1:93" s="41" customFormat="1" ht="24" customHeight="1" x14ac:dyDescent="0.25">
      <c r="A55" s="40"/>
      <c r="B55" s="17"/>
      <c r="C55" s="18" t="s">
        <v>83</v>
      </c>
      <c r="D55" s="18"/>
      <c r="E55" s="53" t="s">
        <v>84</v>
      </c>
      <c r="F55" s="138"/>
      <c r="G55" s="20">
        <f>'[2]обслуж. прачеч.оборуд.'!AC54</f>
        <v>23940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113">
        <f t="shared" si="64"/>
        <v>23940</v>
      </c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113">
        <f t="shared" si="66"/>
        <v>0</v>
      </c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10">
        <f t="shared" si="8"/>
        <v>0</v>
      </c>
      <c r="CJ55" s="113">
        <f t="shared" si="67"/>
        <v>23940</v>
      </c>
      <c r="CL55" s="109">
        <f t="shared" si="9"/>
        <v>23940</v>
      </c>
      <c r="CM55" s="108">
        <f t="shared" si="10"/>
        <v>0</v>
      </c>
      <c r="CN55" s="108">
        <f t="shared" si="11"/>
        <v>0</v>
      </c>
      <c r="CO55" s="108">
        <f t="shared" si="12"/>
        <v>0</v>
      </c>
    </row>
    <row r="56" spans="1:93" s="11" customFormat="1" ht="50.25" customHeight="1" x14ac:dyDescent="0.25">
      <c r="A56" s="49"/>
      <c r="B56" s="50"/>
      <c r="C56" s="51" t="s">
        <v>85</v>
      </c>
      <c r="D56" s="51"/>
      <c r="E56" s="52" t="s">
        <v>86</v>
      </c>
      <c r="F56" s="139"/>
      <c r="G56" s="46">
        <f t="shared" ref="G56:CJ56" si="68">SUM(G57:G59)</f>
        <v>39737</v>
      </c>
      <c r="H56" s="46">
        <f t="shared" si="68"/>
        <v>0</v>
      </c>
      <c r="I56" s="46">
        <f t="shared" si="68"/>
        <v>0</v>
      </c>
      <c r="J56" s="46">
        <f t="shared" si="68"/>
        <v>0</v>
      </c>
      <c r="K56" s="46">
        <f t="shared" si="68"/>
        <v>0</v>
      </c>
      <c r="L56" s="46">
        <f t="shared" si="68"/>
        <v>0</v>
      </c>
      <c r="M56" s="46">
        <f t="shared" si="68"/>
        <v>0</v>
      </c>
      <c r="N56" s="46">
        <f t="shared" si="68"/>
        <v>0</v>
      </c>
      <c r="O56" s="46">
        <f t="shared" si="68"/>
        <v>0</v>
      </c>
      <c r="P56" s="46">
        <f t="shared" si="68"/>
        <v>0</v>
      </c>
      <c r="Q56" s="46">
        <f t="shared" si="68"/>
        <v>0</v>
      </c>
      <c r="R56" s="46">
        <f t="shared" si="68"/>
        <v>0</v>
      </c>
      <c r="S56" s="46">
        <f t="shared" si="68"/>
        <v>0</v>
      </c>
      <c r="T56" s="46">
        <f t="shared" si="68"/>
        <v>0</v>
      </c>
      <c r="U56" s="46">
        <f t="shared" si="68"/>
        <v>0</v>
      </c>
      <c r="V56" s="46">
        <f t="shared" si="68"/>
        <v>0</v>
      </c>
      <c r="W56" s="46">
        <f t="shared" si="68"/>
        <v>0</v>
      </c>
      <c r="X56" s="46">
        <f t="shared" si="68"/>
        <v>0</v>
      </c>
      <c r="Y56" s="46">
        <f t="shared" si="68"/>
        <v>0</v>
      </c>
      <c r="Z56" s="46">
        <f t="shared" si="68"/>
        <v>0</v>
      </c>
      <c r="AA56" s="46">
        <f t="shared" si="68"/>
        <v>0</v>
      </c>
      <c r="AB56" s="46">
        <f t="shared" si="68"/>
        <v>0</v>
      </c>
      <c r="AC56" s="46">
        <f t="shared" si="68"/>
        <v>0</v>
      </c>
      <c r="AD56" s="46">
        <f t="shared" si="68"/>
        <v>0</v>
      </c>
      <c r="AE56" s="46">
        <f t="shared" si="68"/>
        <v>0</v>
      </c>
      <c r="AF56" s="46">
        <f t="shared" si="68"/>
        <v>0</v>
      </c>
      <c r="AG56" s="46">
        <f t="shared" si="68"/>
        <v>0</v>
      </c>
      <c r="AH56" s="46">
        <f t="shared" si="68"/>
        <v>0</v>
      </c>
      <c r="AI56" s="46">
        <f t="shared" si="68"/>
        <v>0</v>
      </c>
      <c r="AJ56" s="46">
        <f t="shared" si="68"/>
        <v>0</v>
      </c>
      <c r="AK56" s="46">
        <f t="shared" si="68"/>
        <v>0</v>
      </c>
      <c r="AL56" s="46">
        <f t="shared" si="68"/>
        <v>0</v>
      </c>
      <c r="AM56" s="46">
        <f t="shared" si="68"/>
        <v>0</v>
      </c>
      <c r="AN56" s="46">
        <f t="shared" si="68"/>
        <v>0</v>
      </c>
      <c r="AO56" s="115">
        <f t="shared" si="68"/>
        <v>39737</v>
      </c>
      <c r="AP56" s="46">
        <f t="shared" si="68"/>
        <v>0</v>
      </c>
      <c r="AQ56" s="46">
        <f t="shared" si="68"/>
        <v>0</v>
      </c>
      <c r="AR56" s="46">
        <f t="shared" si="68"/>
        <v>0</v>
      </c>
      <c r="AS56" s="46">
        <f t="shared" si="68"/>
        <v>0</v>
      </c>
      <c r="AT56" s="46">
        <f t="shared" si="68"/>
        <v>0</v>
      </c>
      <c r="AU56" s="46">
        <f t="shared" si="68"/>
        <v>0</v>
      </c>
      <c r="AV56" s="46">
        <f t="shared" si="68"/>
        <v>0</v>
      </c>
      <c r="AW56" s="46">
        <f t="shared" si="68"/>
        <v>0</v>
      </c>
      <c r="AX56" s="46">
        <f t="shared" si="68"/>
        <v>0</v>
      </c>
      <c r="AY56" s="46">
        <f t="shared" si="68"/>
        <v>0</v>
      </c>
      <c r="AZ56" s="46">
        <f t="shared" si="68"/>
        <v>0</v>
      </c>
      <c r="BA56" s="46">
        <f t="shared" si="68"/>
        <v>0</v>
      </c>
      <c r="BB56" s="46">
        <f t="shared" si="68"/>
        <v>0</v>
      </c>
      <c r="BC56" s="46">
        <f t="shared" si="68"/>
        <v>0</v>
      </c>
      <c r="BD56" s="46">
        <f t="shared" si="68"/>
        <v>0</v>
      </c>
      <c r="BE56" s="46">
        <f t="shared" si="68"/>
        <v>0</v>
      </c>
      <c r="BF56" s="46">
        <f t="shared" si="68"/>
        <v>0</v>
      </c>
      <c r="BG56" s="46">
        <f t="shared" si="68"/>
        <v>0</v>
      </c>
      <c r="BH56" s="46">
        <f t="shared" si="68"/>
        <v>0</v>
      </c>
      <c r="BI56" s="46">
        <f t="shared" si="68"/>
        <v>0</v>
      </c>
      <c r="BJ56" s="46">
        <f t="shared" si="68"/>
        <v>0</v>
      </c>
      <c r="BK56" s="46">
        <f t="shared" si="68"/>
        <v>0</v>
      </c>
      <c r="BL56" s="46">
        <f t="shared" si="68"/>
        <v>0</v>
      </c>
      <c r="BM56" s="46">
        <f t="shared" si="68"/>
        <v>0</v>
      </c>
      <c r="BN56" s="46">
        <f t="shared" si="68"/>
        <v>0</v>
      </c>
      <c r="BO56" s="46">
        <f t="shared" si="68"/>
        <v>0</v>
      </c>
      <c r="BP56" s="46">
        <f t="shared" si="68"/>
        <v>0</v>
      </c>
      <c r="BQ56" s="46">
        <f t="shared" si="68"/>
        <v>0</v>
      </c>
      <c r="BR56" s="115">
        <f t="shared" si="68"/>
        <v>0</v>
      </c>
      <c r="BS56" s="46">
        <f t="shared" si="68"/>
        <v>0</v>
      </c>
      <c r="BT56" s="46">
        <f t="shared" si="68"/>
        <v>0</v>
      </c>
      <c r="BU56" s="46">
        <f t="shared" si="68"/>
        <v>0</v>
      </c>
      <c r="BV56" s="46">
        <f t="shared" si="68"/>
        <v>0</v>
      </c>
      <c r="BW56" s="46">
        <f t="shared" si="68"/>
        <v>0</v>
      </c>
      <c r="BX56" s="46">
        <f t="shared" si="68"/>
        <v>0</v>
      </c>
      <c r="BY56" s="46">
        <f t="shared" si="68"/>
        <v>0</v>
      </c>
      <c r="BZ56" s="46">
        <f t="shared" si="68"/>
        <v>0</v>
      </c>
      <c r="CA56" s="46">
        <f t="shared" si="68"/>
        <v>0</v>
      </c>
      <c r="CB56" s="46">
        <f t="shared" si="68"/>
        <v>0</v>
      </c>
      <c r="CC56" s="46">
        <f t="shared" si="68"/>
        <v>0</v>
      </c>
      <c r="CD56" s="46">
        <f t="shared" si="68"/>
        <v>0</v>
      </c>
      <c r="CE56" s="46">
        <f t="shared" si="68"/>
        <v>0</v>
      </c>
      <c r="CF56" s="46">
        <f t="shared" si="68"/>
        <v>0</v>
      </c>
      <c r="CG56" s="46">
        <f t="shared" si="68"/>
        <v>0</v>
      </c>
      <c r="CH56" s="46">
        <f t="shared" si="68"/>
        <v>0</v>
      </c>
      <c r="CI56" s="10">
        <f t="shared" si="8"/>
        <v>0</v>
      </c>
      <c r="CJ56" s="115">
        <f t="shared" si="68"/>
        <v>39737</v>
      </c>
      <c r="CK56" s="39"/>
      <c r="CL56" s="108">
        <f t="shared" si="9"/>
        <v>39737</v>
      </c>
      <c r="CM56" s="108">
        <f t="shared" si="10"/>
        <v>0</v>
      </c>
      <c r="CN56" s="108">
        <f t="shared" si="11"/>
        <v>0</v>
      </c>
      <c r="CO56" s="108">
        <f t="shared" si="12"/>
        <v>0</v>
      </c>
    </row>
    <row r="57" spans="1:93" s="41" customFormat="1" ht="15.95" customHeight="1" x14ac:dyDescent="0.25">
      <c r="A57" s="40"/>
      <c r="B57" s="17"/>
      <c r="C57" s="18"/>
      <c r="D57" s="18" t="s">
        <v>87</v>
      </c>
      <c r="E57" s="53" t="s">
        <v>88</v>
      </c>
      <c r="F57" s="138"/>
      <c r="G57" s="20">
        <f>'[2]обслуж.прибор.учета тепл'!AC54</f>
        <v>31200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113">
        <f t="shared" si="64"/>
        <v>31200</v>
      </c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113">
        <f t="shared" ref="BR57:BR112" si="69">SUM(AP57:BQ57)</f>
        <v>0</v>
      </c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10">
        <f t="shared" si="8"/>
        <v>0</v>
      </c>
      <c r="CJ57" s="113">
        <f t="shared" ref="CJ57:CJ112" si="70">AO57+BR57+BS57+CI57</f>
        <v>31200</v>
      </c>
      <c r="CL57" s="109">
        <f t="shared" si="9"/>
        <v>31200</v>
      </c>
      <c r="CM57" s="108">
        <f t="shared" si="10"/>
        <v>0</v>
      </c>
      <c r="CN57" s="108">
        <f t="shared" si="11"/>
        <v>0</v>
      </c>
      <c r="CO57" s="108">
        <f t="shared" si="12"/>
        <v>0</v>
      </c>
    </row>
    <row r="58" spans="1:93" s="41" customFormat="1" ht="15.95" customHeight="1" x14ac:dyDescent="0.25">
      <c r="A58" s="40"/>
      <c r="B58" s="17"/>
      <c r="C58" s="18"/>
      <c r="D58" s="18" t="s">
        <v>89</v>
      </c>
      <c r="E58" s="53" t="s">
        <v>90</v>
      </c>
      <c r="F58" s="138"/>
      <c r="G58" s="20">
        <f>'[2]повер. прибор.учет.тепл.'!AD54</f>
        <v>1485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113">
        <f t="shared" si="64"/>
        <v>1485</v>
      </c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113">
        <f t="shared" si="69"/>
        <v>0</v>
      </c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10">
        <f t="shared" si="8"/>
        <v>0</v>
      </c>
      <c r="CJ58" s="113">
        <f t="shared" si="70"/>
        <v>1485</v>
      </c>
      <c r="CL58" s="109">
        <f t="shared" si="9"/>
        <v>1485</v>
      </c>
      <c r="CM58" s="108">
        <f t="shared" si="10"/>
        <v>0</v>
      </c>
      <c r="CN58" s="108">
        <f t="shared" si="11"/>
        <v>0</v>
      </c>
      <c r="CO58" s="108">
        <f t="shared" si="12"/>
        <v>0</v>
      </c>
    </row>
    <row r="59" spans="1:93" s="41" customFormat="1" ht="15.95" customHeight="1" x14ac:dyDescent="0.25">
      <c r="A59" s="40"/>
      <c r="B59" s="17"/>
      <c r="C59" s="18"/>
      <c r="D59" s="18" t="s">
        <v>91</v>
      </c>
      <c r="E59" s="53" t="s">
        <v>92</v>
      </c>
      <c r="F59" s="138"/>
      <c r="G59" s="20">
        <f>'[2]ремонт прибор.учет.'!AC54</f>
        <v>7052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113">
        <f t="shared" si="64"/>
        <v>7052</v>
      </c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113">
        <f t="shared" si="69"/>
        <v>0</v>
      </c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10">
        <f t="shared" si="8"/>
        <v>0</v>
      </c>
      <c r="CJ59" s="113">
        <f t="shared" si="70"/>
        <v>7052</v>
      </c>
      <c r="CL59" s="109">
        <f t="shared" si="9"/>
        <v>7052</v>
      </c>
      <c r="CM59" s="108">
        <f t="shared" si="10"/>
        <v>0</v>
      </c>
      <c r="CN59" s="108">
        <f t="shared" si="11"/>
        <v>0</v>
      </c>
      <c r="CO59" s="108">
        <f t="shared" si="12"/>
        <v>0</v>
      </c>
    </row>
    <row r="60" spans="1:93" s="39" customFormat="1" ht="15" customHeight="1" x14ac:dyDescent="0.25">
      <c r="A60" s="34"/>
      <c r="B60" s="35"/>
      <c r="C60" s="54" t="s">
        <v>93</v>
      </c>
      <c r="D60" s="54"/>
      <c r="E60" s="53" t="s">
        <v>94</v>
      </c>
      <c r="F60" s="138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113">
        <f t="shared" si="64"/>
        <v>0</v>
      </c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113">
        <f t="shared" si="69"/>
        <v>0</v>
      </c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10">
        <f t="shared" si="8"/>
        <v>0</v>
      </c>
      <c r="CJ60" s="113">
        <f t="shared" si="70"/>
        <v>0</v>
      </c>
      <c r="CL60" s="109">
        <f t="shared" si="9"/>
        <v>0</v>
      </c>
      <c r="CM60" s="108">
        <f t="shared" si="10"/>
        <v>0</v>
      </c>
      <c r="CN60" s="108">
        <f t="shared" si="11"/>
        <v>0</v>
      </c>
      <c r="CO60" s="108">
        <f t="shared" si="12"/>
        <v>0</v>
      </c>
    </row>
    <row r="61" spans="1:93" s="41" customFormat="1" ht="15" customHeight="1" x14ac:dyDescent="0.25">
      <c r="A61" s="40"/>
      <c r="B61" s="17"/>
      <c r="C61" s="18" t="s">
        <v>95</v>
      </c>
      <c r="D61" s="18"/>
      <c r="E61" s="19" t="s">
        <v>96</v>
      </c>
      <c r="F61" s="128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113">
        <f t="shared" si="64"/>
        <v>0</v>
      </c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113">
        <f t="shared" si="69"/>
        <v>0</v>
      </c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10">
        <f t="shared" si="8"/>
        <v>0</v>
      </c>
      <c r="CJ61" s="113">
        <f t="shared" si="70"/>
        <v>0</v>
      </c>
      <c r="CL61" s="109">
        <f t="shared" si="9"/>
        <v>0</v>
      </c>
      <c r="CM61" s="108">
        <f t="shared" si="10"/>
        <v>0</v>
      </c>
      <c r="CN61" s="108">
        <f t="shared" si="11"/>
        <v>0</v>
      </c>
      <c r="CO61" s="108">
        <f t="shared" si="12"/>
        <v>0</v>
      </c>
    </row>
    <row r="62" spans="1:93" s="41" customFormat="1" ht="15" customHeight="1" x14ac:dyDescent="0.25">
      <c r="A62" s="40"/>
      <c r="B62" s="17"/>
      <c r="C62" s="18" t="s">
        <v>97</v>
      </c>
      <c r="D62" s="18"/>
      <c r="E62" s="19" t="s">
        <v>98</v>
      </c>
      <c r="F62" s="128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113">
        <f t="shared" si="64"/>
        <v>0</v>
      </c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113">
        <f t="shared" si="69"/>
        <v>0</v>
      </c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10">
        <f t="shared" si="8"/>
        <v>0</v>
      </c>
      <c r="CJ62" s="113">
        <f t="shared" si="70"/>
        <v>0</v>
      </c>
      <c r="CL62" s="109">
        <f t="shared" si="9"/>
        <v>0</v>
      </c>
      <c r="CM62" s="108">
        <f t="shared" si="10"/>
        <v>0</v>
      </c>
      <c r="CN62" s="108">
        <f t="shared" si="11"/>
        <v>0</v>
      </c>
      <c r="CO62" s="108">
        <f t="shared" si="12"/>
        <v>0</v>
      </c>
    </row>
    <row r="63" spans="1:93" s="56" customFormat="1" ht="15" customHeight="1" x14ac:dyDescent="0.25">
      <c r="A63" s="40"/>
      <c r="B63" s="17"/>
      <c r="C63" s="18" t="s">
        <v>99</v>
      </c>
      <c r="D63" s="18"/>
      <c r="E63" s="53" t="s">
        <v>100</v>
      </c>
      <c r="F63" s="138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>
        <v>10375000</v>
      </c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113">
        <f t="shared" si="64"/>
        <v>10375000</v>
      </c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113">
        <f t="shared" si="69"/>
        <v>0</v>
      </c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10">
        <f t="shared" si="8"/>
        <v>0</v>
      </c>
      <c r="CJ63" s="113">
        <f t="shared" si="70"/>
        <v>10375000</v>
      </c>
      <c r="CK63" s="41"/>
      <c r="CL63" s="109">
        <f t="shared" si="9"/>
        <v>0</v>
      </c>
      <c r="CM63" s="108">
        <f t="shared" si="10"/>
        <v>10375000</v>
      </c>
      <c r="CN63" s="108">
        <f t="shared" si="11"/>
        <v>0</v>
      </c>
      <c r="CO63" s="108">
        <f t="shared" si="12"/>
        <v>10375000</v>
      </c>
    </row>
    <row r="64" spans="1:93" s="41" customFormat="1" ht="15" customHeight="1" x14ac:dyDescent="0.25">
      <c r="A64" s="40"/>
      <c r="B64" s="17"/>
      <c r="C64" s="18" t="s">
        <v>101</v>
      </c>
      <c r="D64" s="18"/>
      <c r="E64" s="19" t="s">
        <v>102</v>
      </c>
      <c r="F64" s="128"/>
      <c r="G64" s="20">
        <f>'[2]Зарядка огнетушителей'!AC54</f>
        <v>10500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113">
        <f t="shared" si="64"/>
        <v>10500</v>
      </c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113">
        <f t="shared" si="69"/>
        <v>0</v>
      </c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10">
        <f t="shared" si="8"/>
        <v>0</v>
      </c>
      <c r="CJ64" s="113">
        <f t="shared" si="70"/>
        <v>10500</v>
      </c>
      <c r="CL64" s="109">
        <f t="shared" si="9"/>
        <v>10500</v>
      </c>
      <c r="CM64" s="108">
        <f t="shared" si="10"/>
        <v>0</v>
      </c>
      <c r="CN64" s="108">
        <f t="shared" si="11"/>
        <v>0</v>
      </c>
      <c r="CO64" s="108">
        <f t="shared" si="12"/>
        <v>0</v>
      </c>
    </row>
    <row r="65" spans="1:93" s="41" customFormat="1" ht="33" customHeight="1" x14ac:dyDescent="0.25">
      <c r="A65" s="40"/>
      <c r="B65" s="17"/>
      <c r="C65" s="18" t="s">
        <v>103</v>
      </c>
      <c r="D65" s="18"/>
      <c r="E65" s="19" t="s">
        <v>104</v>
      </c>
      <c r="F65" s="128"/>
      <c r="G65" s="20">
        <f>'[2]Обработка деревянных конструкци'!AC54</f>
        <v>5000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113">
        <f t="shared" si="64"/>
        <v>5000</v>
      </c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113">
        <f t="shared" si="69"/>
        <v>0</v>
      </c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10">
        <f t="shared" si="8"/>
        <v>0</v>
      </c>
      <c r="CJ65" s="113">
        <f t="shared" si="70"/>
        <v>5000</v>
      </c>
      <c r="CL65" s="109">
        <f t="shared" si="9"/>
        <v>5000</v>
      </c>
      <c r="CM65" s="108">
        <f t="shared" si="10"/>
        <v>0</v>
      </c>
      <c r="CN65" s="108">
        <f t="shared" si="11"/>
        <v>0</v>
      </c>
      <c r="CO65" s="108">
        <f t="shared" si="12"/>
        <v>0</v>
      </c>
    </row>
    <row r="66" spans="1:93" s="41" customFormat="1" ht="21.75" customHeight="1" x14ac:dyDescent="0.25">
      <c r="A66" s="40"/>
      <c r="B66" s="17"/>
      <c r="C66" s="18" t="s">
        <v>105</v>
      </c>
      <c r="D66" s="18"/>
      <c r="E66" s="57" t="s">
        <v>106</v>
      </c>
      <c r="F66" s="14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113">
        <f t="shared" si="64"/>
        <v>0</v>
      </c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113">
        <f t="shared" si="69"/>
        <v>0</v>
      </c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10">
        <f t="shared" si="8"/>
        <v>0</v>
      </c>
      <c r="CJ66" s="113">
        <f t="shared" si="70"/>
        <v>0</v>
      </c>
      <c r="CL66" s="109">
        <f t="shared" si="9"/>
        <v>0</v>
      </c>
      <c r="CM66" s="108">
        <f t="shared" si="10"/>
        <v>0</v>
      </c>
      <c r="CN66" s="108">
        <f t="shared" si="11"/>
        <v>0</v>
      </c>
      <c r="CO66" s="108">
        <f t="shared" si="12"/>
        <v>0</v>
      </c>
    </row>
    <row r="67" spans="1:93" s="41" customFormat="1" ht="15" customHeight="1" x14ac:dyDescent="0.25">
      <c r="A67" s="40"/>
      <c r="B67" s="17"/>
      <c r="C67" s="18" t="s">
        <v>107</v>
      </c>
      <c r="D67" s="18"/>
      <c r="E67" s="19" t="s">
        <v>108</v>
      </c>
      <c r="F67" s="128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113">
        <f t="shared" si="64"/>
        <v>0</v>
      </c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113">
        <f t="shared" si="69"/>
        <v>0</v>
      </c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10">
        <f t="shared" si="8"/>
        <v>0</v>
      </c>
      <c r="CJ67" s="113">
        <f t="shared" si="70"/>
        <v>0</v>
      </c>
      <c r="CL67" s="109">
        <f t="shared" si="9"/>
        <v>0</v>
      </c>
      <c r="CM67" s="108">
        <f t="shared" si="10"/>
        <v>0</v>
      </c>
      <c r="CN67" s="108">
        <f t="shared" si="11"/>
        <v>0</v>
      </c>
      <c r="CO67" s="108">
        <f t="shared" si="12"/>
        <v>0</v>
      </c>
    </row>
    <row r="68" spans="1:93" s="41" customFormat="1" ht="15.95" customHeight="1" x14ac:dyDescent="0.25">
      <c r="A68" s="40"/>
      <c r="B68" s="17"/>
      <c r="C68" s="18" t="s">
        <v>109</v>
      </c>
      <c r="D68" s="18"/>
      <c r="E68" s="19" t="s">
        <v>110</v>
      </c>
      <c r="F68" s="128"/>
      <c r="G68" s="20">
        <f>'[2]Клещевая обработка'!AC54</f>
        <v>12000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113">
        <f t="shared" si="64"/>
        <v>12000</v>
      </c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113">
        <f t="shared" si="69"/>
        <v>0</v>
      </c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10">
        <f t="shared" si="8"/>
        <v>0</v>
      </c>
      <c r="CJ68" s="113">
        <f t="shared" si="70"/>
        <v>12000</v>
      </c>
      <c r="CL68" s="109">
        <f t="shared" si="9"/>
        <v>12000</v>
      </c>
      <c r="CM68" s="108">
        <f t="shared" si="10"/>
        <v>0</v>
      </c>
      <c r="CN68" s="108">
        <f t="shared" si="11"/>
        <v>0</v>
      </c>
      <c r="CO68" s="108">
        <f t="shared" si="12"/>
        <v>0</v>
      </c>
    </row>
    <row r="69" spans="1:93" s="41" customFormat="1" ht="33.75" customHeight="1" x14ac:dyDescent="0.3">
      <c r="A69" s="40"/>
      <c r="B69" s="17"/>
      <c r="C69" s="18" t="s">
        <v>111</v>
      </c>
      <c r="D69" s="18"/>
      <c r="E69" s="58" t="s">
        <v>112</v>
      </c>
      <c r="F69" s="141"/>
      <c r="G69" s="20">
        <f>'[2]АУТСОРСИНГ-по уборке территории'!AC54</f>
        <v>0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13">
        <f t="shared" si="64"/>
        <v>0</v>
      </c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113">
        <f t="shared" si="69"/>
        <v>0</v>
      </c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10">
        <f t="shared" si="8"/>
        <v>0</v>
      </c>
      <c r="CJ69" s="113">
        <f t="shared" si="70"/>
        <v>0</v>
      </c>
      <c r="CL69" s="109">
        <f t="shared" si="9"/>
        <v>0</v>
      </c>
      <c r="CM69" s="108">
        <f t="shared" si="10"/>
        <v>0</v>
      </c>
      <c r="CN69" s="108">
        <f t="shared" si="11"/>
        <v>0</v>
      </c>
      <c r="CO69" s="108">
        <f t="shared" si="12"/>
        <v>0</v>
      </c>
    </row>
    <row r="70" spans="1:93" s="41" customFormat="1" ht="33.75" customHeight="1" x14ac:dyDescent="0.3">
      <c r="A70" s="40"/>
      <c r="B70" s="17"/>
      <c r="C70" s="18" t="s">
        <v>113</v>
      </c>
      <c r="D70" s="18"/>
      <c r="E70" s="58" t="s">
        <v>114</v>
      </c>
      <c r="F70" s="141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13">
        <f t="shared" si="64"/>
        <v>0</v>
      </c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113">
        <f t="shared" si="69"/>
        <v>0</v>
      </c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10">
        <f t="shared" si="8"/>
        <v>0</v>
      </c>
      <c r="CJ70" s="113">
        <f t="shared" si="70"/>
        <v>0</v>
      </c>
      <c r="CL70" s="109">
        <f t="shared" si="9"/>
        <v>0</v>
      </c>
      <c r="CM70" s="108">
        <f t="shared" si="10"/>
        <v>0</v>
      </c>
      <c r="CN70" s="108">
        <f t="shared" si="11"/>
        <v>0</v>
      </c>
      <c r="CO70" s="108">
        <f t="shared" si="12"/>
        <v>0</v>
      </c>
    </row>
    <row r="71" spans="1:93" s="41" customFormat="1" ht="31.5" customHeight="1" x14ac:dyDescent="0.25">
      <c r="A71" s="40"/>
      <c r="B71" s="17"/>
      <c r="C71" s="18" t="s">
        <v>115</v>
      </c>
      <c r="D71" s="18"/>
      <c r="E71" s="19" t="s">
        <v>116</v>
      </c>
      <c r="F71" s="128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13">
        <f t="shared" si="64"/>
        <v>0</v>
      </c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113">
        <f t="shared" si="69"/>
        <v>0</v>
      </c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10">
        <f t="shared" si="8"/>
        <v>0</v>
      </c>
      <c r="CJ71" s="113">
        <f t="shared" si="70"/>
        <v>0</v>
      </c>
      <c r="CL71" s="109">
        <f t="shared" si="9"/>
        <v>0</v>
      </c>
      <c r="CM71" s="108">
        <f t="shared" si="10"/>
        <v>0</v>
      </c>
      <c r="CN71" s="108">
        <f t="shared" si="11"/>
        <v>0</v>
      </c>
      <c r="CO71" s="108">
        <f t="shared" si="12"/>
        <v>0</v>
      </c>
    </row>
    <row r="72" spans="1:93" s="41" customFormat="1" ht="38.25" customHeight="1" x14ac:dyDescent="0.3">
      <c r="A72" s="40"/>
      <c r="B72" s="17"/>
      <c r="C72" s="18" t="s">
        <v>117</v>
      </c>
      <c r="D72" s="18"/>
      <c r="E72" s="58" t="s">
        <v>118</v>
      </c>
      <c r="F72" s="141"/>
      <c r="G72" s="20">
        <f>'[2]АУТСОРСИНГ-по стирке белья'!AC54</f>
        <v>0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13">
        <f t="shared" si="64"/>
        <v>0</v>
      </c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113">
        <f t="shared" si="69"/>
        <v>0</v>
      </c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10">
        <f t="shared" ref="CI72:CI135" si="71">BS72+BT72+BU72+BV72+BW72+BX72+BY72+BZ72+CA72+CB72+CC72+CD72+CF72+CE72+CG72+CH72</f>
        <v>0</v>
      </c>
      <c r="CJ72" s="113">
        <f t="shared" si="70"/>
        <v>0</v>
      </c>
      <c r="CL72" s="109">
        <f t="shared" ref="CL72:CL135" si="72">G72+O72+P72+Q72+T72+U72+AB72+AC72+AD72+AE72+AF72+AG72+AH72+AI72+AJ72+AK72+AL72+AP72+AQ72+AR72+AS72+AU72+AW72+BA72</f>
        <v>0</v>
      </c>
      <c r="CM72" s="108">
        <f t="shared" ref="CM72:CM135" si="73">I72+K72+M72+V72+Z72</f>
        <v>0</v>
      </c>
      <c r="CN72" s="108">
        <f t="shared" ref="CN72:CN135" si="74">J72+L72+N72+R72+S72+W72+X72+Y72+AA72+AT72+AV72+AX72+AY72+AZ72+BB72+BC72</f>
        <v>0</v>
      </c>
      <c r="CO72" s="108">
        <f t="shared" ref="CO72:CO135" si="75">CM72+CN72</f>
        <v>0</v>
      </c>
    </row>
    <row r="73" spans="1:93" s="41" customFormat="1" ht="15.95" customHeight="1" x14ac:dyDescent="0.25">
      <c r="A73" s="40"/>
      <c r="B73" s="17"/>
      <c r="C73" s="18" t="s">
        <v>119</v>
      </c>
      <c r="D73" s="18"/>
      <c r="E73" s="19" t="s">
        <v>120</v>
      </c>
      <c r="F73" s="128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13">
        <f t="shared" si="64"/>
        <v>0</v>
      </c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113">
        <f t="shared" si="69"/>
        <v>0</v>
      </c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10">
        <f t="shared" si="71"/>
        <v>0</v>
      </c>
      <c r="CJ73" s="113">
        <f t="shared" si="70"/>
        <v>0</v>
      </c>
      <c r="CL73" s="109">
        <f t="shared" si="72"/>
        <v>0</v>
      </c>
      <c r="CM73" s="108">
        <f t="shared" si="73"/>
        <v>0</v>
      </c>
      <c r="CN73" s="108">
        <f t="shared" si="74"/>
        <v>0</v>
      </c>
      <c r="CO73" s="108">
        <f t="shared" si="75"/>
        <v>0</v>
      </c>
    </row>
    <row r="74" spans="1:93" s="41" customFormat="1" ht="15.95" customHeight="1" x14ac:dyDescent="0.25">
      <c r="A74" s="40"/>
      <c r="B74" s="17"/>
      <c r="C74" s="18" t="s">
        <v>121</v>
      </c>
      <c r="D74" s="18"/>
      <c r="E74" s="19" t="s">
        <v>122</v>
      </c>
      <c r="F74" s="12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13">
        <f t="shared" si="64"/>
        <v>0</v>
      </c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113">
        <f t="shared" si="69"/>
        <v>0</v>
      </c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10">
        <f t="shared" si="71"/>
        <v>0</v>
      </c>
      <c r="CJ74" s="113">
        <f t="shared" si="70"/>
        <v>0</v>
      </c>
      <c r="CL74" s="109">
        <f t="shared" si="72"/>
        <v>0</v>
      </c>
      <c r="CM74" s="108">
        <f t="shared" si="73"/>
        <v>0</v>
      </c>
      <c r="CN74" s="108">
        <f t="shared" si="74"/>
        <v>0</v>
      </c>
      <c r="CO74" s="108">
        <f t="shared" si="75"/>
        <v>0</v>
      </c>
    </row>
    <row r="75" spans="1:93" s="41" customFormat="1" ht="33.75" customHeight="1" x14ac:dyDescent="0.25">
      <c r="A75" s="40"/>
      <c r="B75" s="17"/>
      <c r="C75" s="18" t="s">
        <v>123</v>
      </c>
      <c r="D75" s="18"/>
      <c r="E75" s="28" t="s">
        <v>124</v>
      </c>
      <c r="F75" s="131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13">
        <f t="shared" si="64"/>
        <v>0</v>
      </c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113">
        <f t="shared" si="69"/>
        <v>0</v>
      </c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10">
        <f t="shared" si="71"/>
        <v>0</v>
      </c>
      <c r="CJ75" s="113">
        <f t="shared" si="70"/>
        <v>0</v>
      </c>
      <c r="CL75" s="109">
        <f t="shared" si="72"/>
        <v>0</v>
      </c>
      <c r="CM75" s="108">
        <f t="shared" si="73"/>
        <v>0</v>
      </c>
      <c r="CN75" s="108">
        <f t="shared" si="74"/>
        <v>0</v>
      </c>
      <c r="CO75" s="108">
        <f t="shared" si="75"/>
        <v>0</v>
      </c>
    </row>
    <row r="76" spans="1:93" s="41" customFormat="1" ht="17.25" customHeight="1" x14ac:dyDescent="0.25">
      <c r="A76" s="40"/>
      <c r="B76" s="17"/>
      <c r="C76" s="18" t="s">
        <v>125</v>
      </c>
      <c r="D76" s="18"/>
      <c r="E76" s="19" t="s">
        <v>126</v>
      </c>
      <c r="F76" s="128"/>
      <c r="G76" s="20">
        <f>'[2]Техническое обслуж. мини-АТС'!AC54</f>
        <v>0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13">
        <f t="shared" si="64"/>
        <v>0</v>
      </c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113">
        <f t="shared" si="69"/>
        <v>0</v>
      </c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10">
        <f t="shared" si="71"/>
        <v>0</v>
      </c>
      <c r="CJ76" s="113">
        <f t="shared" si="70"/>
        <v>0</v>
      </c>
      <c r="CL76" s="109">
        <f t="shared" si="72"/>
        <v>0</v>
      </c>
      <c r="CM76" s="108">
        <f t="shared" si="73"/>
        <v>0</v>
      </c>
      <c r="CN76" s="108">
        <f t="shared" si="74"/>
        <v>0</v>
      </c>
      <c r="CO76" s="108">
        <f t="shared" si="75"/>
        <v>0</v>
      </c>
    </row>
    <row r="77" spans="1:93" s="41" customFormat="1" ht="31.5" customHeight="1" x14ac:dyDescent="0.25">
      <c r="A77" s="40"/>
      <c r="B77" s="17"/>
      <c r="C77" s="18" t="s">
        <v>127</v>
      </c>
      <c r="D77" s="18"/>
      <c r="E77" s="19" t="s">
        <v>128</v>
      </c>
      <c r="F77" s="128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113">
        <f t="shared" si="64"/>
        <v>0</v>
      </c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113">
        <f t="shared" si="69"/>
        <v>0</v>
      </c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10">
        <f t="shared" si="71"/>
        <v>0</v>
      </c>
      <c r="CJ77" s="113">
        <f t="shared" si="70"/>
        <v>0</v>
      </c>
      <c r="CL77" s="109">
        <f t="shared" si="72"/>
        <v>0</v>
      </c>
      <c r="CM77" s="108">
        <f t="shared" si="73"/>
        <v>0</v>
      </c>
      <c r="CN77" s="108">
        <f t="shared" si="74"/>
        <v>0</v>
      </c>
      <c r="CO77" s="108">
        <f t="shared" si="75"/>
        <v>0</v>
      </c>
    </row>
    <row r="78" spans="1:93" s="41" customFormat="1" ht="16.5" customHeight="1" x14ac:dyDescent="0.25">
      <c r="A78" s="40"/>
      <c r="B78" s="17"/>
      <c r="C78" s="18" t="s">
        <v>129</v>
      </c>
      <c r="D78" s="18"/>
      <c r="E78" s="19" t="s">
        <v>130</v>
      </c>
      <c r="F78" s="128"/>
      <c r="G78" s="20">
        <f>'[2]Перекатка рукавов'!AC54</f>
        <v>0</v>
      </c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113">
        <f t="shared" si="64"/>
        <v>0</v>
      </c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113">
        <f t="shared" si="69"/>
        <v>0</v>
      </c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10">
        <f t="shared" si="71"/>
        <v>0</v>
      </c>
      <c r="CJ78" s="113">
        <f t="shared" si="70"/>
        <v>0</v>
      </c>
      <c r="CL78" s="109">
        <f t="shared" si="72"/>
        <v>0</v>
      </c>
      <c r="CM78" s="108">
        <f t="shared" si="73"/>
        <v>0</v>
      </c>
      <c r="CN78" s="108">
        <f t="shared" si="74"/>
        <v>0</v>
      </c>
      <c r="CO78" s="108">
        <f t="shared" si="75"/>
        <v>0</v>
      </c>
    </row>
    <row r="79" spans="1:93" s="41" customFormat="1" ht="34.5" customHeight="1" x14ac:dyDescent="0.25">
      <c r="A79" s="40"/>
      <c r="B79" s="17"/>
      <c r="C79" s="18" t="s">
        <v>131</v>
      </c>
      <c r="D79" s="18"/>
      <c r="E79" s="19" t="s">
        <v>132</v>
      </c>
      <c r="F79" s="128"/>
      <c r="G79" s="20">
        <f>'[2]обсл. итп'!AC54</f>
        <v>0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113">
        <f t="shared" si="64"/>
        <v>0</v>
      </c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113">
        <f t="shared" si="69"/>
        <v>0</v>
      </c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10">
        <f t="shared" si="71"/>
        <v>0</v>
      </c>
      <c r="CJ79" s="113">
        <f t="shared" si="70"/>
        <v>0</v>
      </c>
      <c r="CL79" s="109">
        <f t="shared" si="72"/>
        <v>0</v>
      </c>
      <c r="CM79" s="108">
        <f t="shared" si="73"/>
        <v>0</v>
      </c>
      <c r="CN79" s="108">
        <f t="shared" si="74"/>
        <v>0</v>
      </c>
      <c r="CO79" s="108">
        <f t="shared" si="75"/>
        <v>0</v>
      </c>
    </row>
    <row r="80" spans="1:93" s="56" customFormat="1" ht="32.25" customHeight="1" x14ac:dyDescent="0.25">
      <c r="A80" s="40"/>
      <c r="B80" s="17"/>
      <c r="C80" s="18" t="s">
        <v>133</v>
      </c>
      <c r="D80" s="18"/>
      <c r="E80" s="57" t="s">
        <v>134</v>
      </c>
      <c r="F80" s="14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113">
        <f t="shared" si="64"/>
        <v>0</v>
      </c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113">
        <f t="shared" si="69"/>
        <v>0</v>
      </c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10">
        <f t="shared" si="71"/>
        <v>0</v>
      </c>
      <c r="CJ80" s="113">
        <f t="shared" si="70"/>
        <v>0</v>
      </c>
      <c r="CK80" s="41"/>
      <c r="CL80" s="109">
        <f t="shared" si="72"/>
        <v>0</v>
      </c>
      <c r="CM80" s="108">
        <f t="shared" si="73"/>
        <v>0</v>
      </c>
      <c r="CN80" s="108">
        <f t="shared" si="74"/>
        <v>0</v>
      </c>
      <c r="CO80" s="108">
        <f t="shared" si="75"/>
        <v>0</v>
      </c>
    </row>
    <row r="81" spans="1:93" s="59" customFormat="1" ht="15.95" customHeight="1" x14ac:dyDescent="0.25">
      <c r="A81" s="40"/>
      <c r="B81" s="17"/>
      <c r="C81" s="18" t="s">
        <v>135</v>
      </c>
      <c r="D81" s="18"/>
      <c r="E81" s="53" t="s">
        <v>136</v>
      </c>
      <c r="F81" s="138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113">
        <f t="shared" si="64"/>
        <v>0</v>
      </c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113">
        <f t="shared" si="69"/>
        <v>0</v>
      </c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10">
        <f t="shared" si="71"/>
        <v>0</v>
      </c>
      <c r="CJ81" s="113">
        <f t="shared" si="70"/>
        <v>0</v>
      </c>
      <c r="CK81" s="41"/>
      <c r="CL81" s="109">
        <f t="shared" si="72"/>
        <v>0</v>
      </c>
      <c r="CM81" s="108">
        <f t="shared" si="73"/>
        <v>0</v>
      </c>
      <c r="CN81" s="108">
        <f t="shared" si="74"/>
        <v>0</v>
      </c>
      <c r="CO81" s="108">
        <f t="shared" si="75"/>
        <v>0</v>
      </c>
    </row>
    <row r="82" spans="1:93" s="41" customFormat="1" ht="35.25" customHeight="1" x14ac:dyDescent="0.25">
      <c r="A82" s="40"/>
      <c r="B82" s="17"/>
      <c r="C82" s="18" t="s">
        <v>137</v>
      </c>
      <c r="D82" s="18"/>
      <c r="E82" s="19" t="s">
        <v>138</v>
      </c>
      <c r="F82" s="128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113">
        <f t="shared" si="64"/>
        <v>0</v>
      </c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113">
        <f t="shared" si="69"/>
        <v>0</v>
      </c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10">
        <f t="shared" si="71"/>
        <v>0</v>
      </c>
      <c r="CJ82" s="113">
        <f t="shared" si="70"/>
        <v>0</v>
      </c>
      <c r="CL82" s="109">
        <f t="shared" si="72"/>
        <v>0</v>
      </c>
      <c r="CM82" s="108">
        <f t="shared" si="73"/>
        <v>0</v>
      </c>
      <c r="CN82" s="108">
        <f t="shared" si="74"/>
        <v>0</v>
      </c>
      <c r="CO82" s="108">
        <f t="shared" si="75"/>
        <v>0</v>
      </c>
    </row>
    <row r="83" spans="1:93" s="41" customFormat="1" ht="16.5" customHeight="1" x14ac:dyDescent="0.25">
      <c r="A83" s="40"/>
      <c r="B83" s="17"/>
      <c r="C83" s="18" t="s">
        <v>139</v>
      </c>
      <c r="D83" s="18"/>
      <c r="E83" s="53" t="s">
        <v>140</v>
      </c>
      <c r="F83" s="138"/>
      <c r="G83" s="20">
        <f>'[2]обслуж. вентиляции'!AC54</f>
        <v>25200</v>
      </c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113">
        <f t="shared" si="64"/>
        <v>25200</v>
      </c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113">
        <f t="shared" si="69"/>
        <v>0</v>
      </c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10">
        <f t="shared" si="71"/>
        <v>0</v>
      </c>
      <c r="CJ83" s="113">
        <f t="shared" si="70"/>
        <v>25200</v>
      </c>
      <c r="CL83" s="109">
        <f t="shared" si="72"/>
        <v>25200</v>
      </c>
      <c r="CM83" s="108">
        <f t="shared" si="73"/>
        <v>0</v>
      </c>
      <c r="CN83" s="108">
        <f t="shared" si="74"/>
        <v>0</v>
      </c>
      <c r="CO83" s="108">
        <f t="shared" si="75"/>
        <v>0</v>
      </c>
    </row>
    <row r="84" spans="1:93" s="41" customFormat="1" ht="27" customHeight="1" x14ac:dyDescent="0.25">
      <c r="A84" s="40"/>
      <c r="B84" s="17"/>
      <c r="C84" s="18" t="s">
        <v>141</v>
      </c>
      <c r="D84" s="18"/>
      <c r="E84" s="19" t="s">
        <v>142</v>
      </c>
      <c r="F84" s="128"/>
      <c r="G84" s="20">
        <f>'[2]Испытание диэлектрических перча'!AC54</f>
        <v>0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113">
        <f t="shared" si="64"/>
        <v>0</v>
      </c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113">
        <f t="shared" si="69"/>
        <v>0</v>
      </c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10">
        <f t="shared" si="71"/>
        <v>0</v>
      </c>
      <c r="CJ84" s="113">
        <f t="shared" si="70"/>
        <v>0</v>
      </c>
      <c r="CL84" s="109">
        <f t="shared" si="72"/>
        <v>0</v>
      </c>
      <c r="CM84" s="108">
        <f t="shared" si="73"/>
        <v>0</v>
      </c>
      <c r="CN84" s="108">
        <f t="shared" si="74"/>
        <v>0</v>
      </c>
      <c r="CO84" s="108">
        <f t="shared" si="75"/>
        <v>0</v>
      </c>
    </row>
    <row r="85" spans="1:93" s="41" customFormat="1" ht="31.5" customHeight="1" x14ac:dyDescent="0.25">
      <c r="A85" s="40"/>
      <c r="B85" s="17"/>
      <c r="C85" s="18" t="s">
        <v>143</v>
      </c>
      <c r="D85" s="18"/>
      <c r="E85" s="53" t="s">
        <v>144</v>
      </c>
      <c r="F85" s="138"/>
      <c r="G85" s="20">
        <f>'[2]обслужив. ОПС'!AC54</f>
        <v>57507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113">
        <f t="shared" si="64"/>
        <v>57507</v>
      </c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113">
        <f t="shared" si="69"/>
        <v>0</v>
      </c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10">
        <f t="shared" si="71"/>
        <v>0</v>
      </c>
      <c r="CJ85" s="113">
        <f t="shared" si="70"/>
        <v>57507</v>
      </c>
      <c r="CL85" s="109">
        <f t="shared" si="72"/>
        <v>57507</v>
      </c>
      <c r="CM85" s="108">
        <f t="shared" si="73"/>
        <v>0</v>
      </c>
      <c r="CN85" s="108">
        <f t="shared" si="74"/>
        <v>0</v>
      </c>
      <c r="CO85" s="108">
        <f t="shared" si="75"/>
        <v>0</v>
      </c>
    </row>
    <row r="86" spans="1:93" ht="16.5" customHeight="1" x14ac:dyDescent="0.25">
      <c r="A86" s="40"/>
      <c r="B86" s="17"/>
      <c r="C86" s="18" t="s">
        <v>145</v>
      </c>
      <c r="D86" s="18"/>
      <c r="E86" s="19" t="s">
        <v>146</v>
      </c>
      <c r="F86" s="128"/>
      <c r="G86" s="20">
        <f>'[2]Испытание наружных пож. лестн.'!AC54</f>
        <v>5000</v>
      </c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113">
        <f t="shared" si="64"/>
        <v>5000</v>
      </c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113">
        <f t="shared" si="69"/>
        <v>0</v>
      </c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10">
        <f t="shared" si="71"/>
        <v>0</v>
      </c>
      <c r="CJ86" s="113">
        <f t="shared" si="70"/>
        <v>5000</v>
      </c>
      <c r="CK86" s="41"/>
      <c r="CL86" s="109">
        <f t="shared" si="72"/>
        <v>5000</v>
      </c>
      <c r="CM86" s="108">
        <f t="shared" si="73"/>
        <v>0</v>
      </c>
      <c r="CN86" s="108">
        <f t="shared" si="74"/>
        <v>0</v>
      </c>
      <c r="CO86" s="108">
        <f t="shared" si="75"/>
        <v>0</v>
      </c>
    </row>
    <row r="87" spans="1:93" ht="28.5" customHeight="1" x14ac:dyDescent="0.25">
      <c r="A87" s="40"/>
      <c r="B87" s="17"/>
      <c r="C87" s="18" t="s">
        <v>147</v>
      </c>
      <c r="D87" s="18"/>
      <c r="E87" s="19" t="s">
        <v>148</v>
      </c>
      <c r="F87" s="128"/>
      <c r="G87" s="20">
        <f>'[2]Определение категории огнестойк'!AC54</f>
        <v>0</v>
      </c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113">
        <f t="shared" si="64"/>
        <v>0</v>
      </c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113">
        <f t="shared" si="69"/>
        <v>0</v>
      </c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10">
        <f t="shared" si="71"/>
        <v>0</v>
      </c>
      <c r="CJ87" s="113">
        <f t="shared" si="70"/>
        <v>0</v>
      </c>
      <c r="CK87" s="41"/>
      <c r="CL87" s="109">
        <f t="shared" si="72"/>
        <v>0</v>
      </c>
      <c r="CM87" s="108">
        <f t="shared" si="73"/>
        <v>0</v>
      </c>
      <c r="CN87" s="108">
        <f t="shared" si="74"/>
        <v>0</v>
      </c>
      <c r="CO87" s="108">
        <f t="shared" si="75"/>
        <v>0</v>
      </c>
    </row>
    <row r="88" spans="1:93" ht="28.5" customHeight="1" x14ac:dyDescent="0.25">
      <c r="A88" s="40"/>
      <c r="B88" s="17"/>
      <c r="C88" s="18" t="s">
        <v>149</v>
      </c>
      <c r="D88" s="18"/>
      <c r="E88" s="19" t="s">
        <v>150</v>
      </c>
      <c r="F88" s="128"/>
      <c r="G88" s="20">
        <f>'[2]Испытание огнезащит. покрыт'!AC54</f>
        <v>0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113">
        <f t="shared" si="64"/>
        <v>0</v>
      </c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113">
        <f t="shared" si="69"/>
        <v>0</v>
      </c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10">
        <f t="shared" si="71"/>
        <v>0</v>
      </c>
      <c r="CJ88" s="113">
        <f t="shared" si="70"/>
        <v>0</v>
      </c>
      <c r="CK88" s="41"/>
      <c r="CL88" s="109">
        <f t="shared" si="72"/>
        <v>0</v>
      </c>
      <c r="CM88" s="108">
        <f t="shared" si="73"/>
        <v>0</v>
      </c>
      <c r="CN88" s="108">
        <f t="shared" si="74"/>
        <v>0</v>
      </c>
      <c r="CO88" s="108">
        <f t="shared" si="75"/>
        <v>0</v>
      </c>
    </row>
    <row r="89" spans="1:93" ht="16.5" customHeight="1" x14ac:dyDescent="0.25">
      <c r="A89" s="40"/>
      <c r="B89" s="17"/>
      <c r="C89" s="18" t="s">
        <v>151</v>
      </c>
      <c r="D89" s="18"/>
      <c r="E89" s="19" t="s">
        <v>152</v>
      </c>
      <c r="F89" s="128"/>
      <c r="G89" s="20">
        <f>'[2]Испытание системы дымоудоления'!AC54</f>
        <v>0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113">
        <f t="shared" si="64"/>
        <v>0</v>
      </c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113">
        <f t="shared" si="69"/>
        <v>0</v>
      </c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10">
        <f t="shared" si="71"/>
        <v>0</v>
      </c>
      <c r="CJ89" s="113">
        <f t="shared" si="70"/>
        <v>0</v>
      </c>
      <c r="CK89" s="41"/>
      <c r="CL89" s="109">
        <f t="shared" si="72"/>
        <v>0</v>
      </c>
      <c r="CM89" s="108">
        <f t="shared" si="73"/>
        <v>0</v>
      </c>
      <c r="CN89" s="108">
        <f t="shared" si="74"/>
        <v>0</v>
      </c>
      <c r="CO89" s="108">
        <f t="shared" si="75"/>
        <v>0</v>
      </c>
    </row>
    <row r="90" spans="1:93" ht="33.75" customHeight="1" x14ac:dyDescent="0.25">
      <c r="A90" s="40"/>
      <c r="B90" s="17"/>
      <c r="C90" s="18" t="s">
        <v>153</v>
      </c>
      <c r="D90" s="18"/>
      <c r="E90" s="19" t="s">
        <v>154</v>
      </c>
      <c r="F90" s="128"/>
      <c r="G90" s="20">
        <f>'[2]Опред пред. огнест. лест. марше'!AC54</f>
        <v>0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113">
        <f t="shared" si="64"/>
        <v>0</v>
      </c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113">
        <f t="shared" si="69"/>
        <v>0</v>
      </c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10">
        <f t="shared" si="71"/>
        <v>0</v>
      </c>
      <c r="CJ90" s="113">
        <f t="shared" si="70"/>
        <v>0</v>
      </c>
      <c r="CK90" s="41"/>
      <c r="CL90" s="109">
        <f t="shared" si="72"/>
        <v>0</v>
      </c>
      <c r="CM90" s="108">
        <f t="shared" si="73"/>
        <v>0</v>
      </c>
      <c r="CN90" s="108">
        <f t="shared" si="74"/>
        <v>0</v>
      </c>
      <c r="CO90" s="108">
        <f t="shared" si="75"/>
        <v>0</v>
      </c>
    </row>
    <row r="91" spans="1:93" ht="16.5" customHeight="1" x14ac:dyDescent="0.25">
      <c r="A91" s="40"/>
      <c r="B91" s="17"/>
      <c r="C91" s="18" t="s">
        <v>155</v>
      </c>
      <c r="D91" s="18"/>
      <c r="E91" s="19" t="s">
        <v>156</v>
      </c>
      <c r="F91" s="128"/>
      <c r="G91" s="20">
        <f>'[2]Испытание кровли'!AC54</f>
        <v>0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113">
        <f t="shared" si="64"/>
        <v>0</v>
      </c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113">
        <f t="shared" si="69"/>
        <v>0</v>
      </c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10">
        <f t="shared" si="71"/>
        <v>0</v>
      </c>
      <c r="CJ91" s="113">
        <f t="shared" si="70"/>
        <v>0</v>
      </c>
      <c r="CK91" s="41"/>
      <c r="CL91" s="109">
        <f t="shared" si="72"/>
        <v>0</v>
      </c>
      <c r="CM91" s="108">
        <f t="shared" si="73"/>
        <v>0</v>
      </c>
      <c r="CN91" s="108">
        <f t="shared" si="74"/>
        <v>0</v>
      </c>
      <c r="CO91" s="108">
        <f t="shared" si="75"/>
        <v>0</v>
      </c>
    </row>
    <row r="92" spans="1:93" ht="16.5" customHeight="1" x14ac:dyDescent="0.25">
      <c r="A92" s="40"/>
      <c r="B92" s="17"/>
      <c r="C92" s="18" t="s">
        <v>157</v>
      </c>
      <c r="D92" s="18"/>
      <c r="E92" s="19" t="s">
        <v>158</v>
      </c>
      <c r="F92" s="128"/>
      <c r="G92" s="20">
        <f>'[2]Испытание пож. дверей на огнест'!AC54</f>
        <v>0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113">
        <f t="shared" si="64"/>
        <v>0</v>
      </c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113">
        <f t="shared" si="69"/>
        <v>0</v>
      </c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10">
        <f t="shared" si="71"/>
        <v>0</v>
      </c>
      <c r="CJ92" s="113">
        <f t="shared" si="70"/>
        <v>0</v>
      </c>
      <c r="CK92" s="41"/>
      <c r="CL92" s="109">
        <f t="shared" si="72"/>
        <v>0</v>
      </c>
      <c r="CM92" s="108">
        <f t="shared" si="73"/>
        <v>0</v>
      </c>
      <c r="CN92" s="108">
        <f t="shared" si="74"/>
        <v>0</v>
      </c>
      <c r="CO92" s="108">
        <f t="shared" si="75"/>
        <v>0</v>
      </c>
    </row>
    <row r="93" spans="1:93" ht="16.5" customHeight="1" x14ac:dyDescent="0.25">
      <c r="A93" s="40"/>
      <c r="B93" s="17"/>
      <c r="C93" s="18" t="s">
        <v>159</v>
      </c>
      <c r="D93" s="18"/>
      <c r="E93" s="19" t="s">
        <v>160</v>
      </c>
      <c r="F93" s="128"/>
      <c r="G93" s="20">
        <f>'[2]Исп. огнезадер. клапанов'!AC54</f>
        <v>0</v>
      </c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113">
        <f t="shared" si="64"/>
        <v>0</v>
      </c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113">
        <f t="shared" si="69"/>
        <v>0</v>
      </c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10">
        <f t="shared" si="71"/>
        <v>0</v>
      </c>
      <c r="CJ93" s="113">
        <f t="shared" si="70"/>
        <v>0</v>
      </c>
      <c r="CK93" s="41"/>
      <c r="CL93" s="109">
        <f t="shared" si="72"/>
        <v>0</v>
      </c>
      <c r="CM93" s="108">
        <f t="shared" si="73"/>
        <v>0</v>
      </c>
      <c r="CN93" s="108">
        <f t="shared" si="74"/>
        <v>0</v>
      </c>
      <c r="CO93" s="108">
        <f t="shared" si="75"/>
        <v>0</v>
      </c>
    </row>
    <row r="94" spans="1:93" s="41" customFormat="1" ht="16.5" customHeight="1" x14ac:dyDescent="0.25">
      <c r="A94" s="40"/>
      <c r="B94" s="17"/>
      <c r="C94" s="18" t="s">
        <v>161</v>
      </c>
      <c r="D94" s="18"/>
      <c r="E94" s="19" t="s">
        <v>162</v>
      </c>
      <c r="F94" s="128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>
        <f>'[2]обслуж.систем оповещ'!AC54</f>
        <v>24000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113">
        <f t="shared" si="64"/>
        <v>24000</v>
      </c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113">
        <f t="shared" si="69"/>
        <v>0</v>
      </c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10">
        <f t="shared" si="71"/>
        <v>0</v>
      </c>
      <c r="CJ94" s="113">
        <f t="shared" si="70"/>
        <v>24000</v>
      </c>
      <c r="CL94" s="109">
        <f t="shared" si="72"/>
        <v>24000</v>
      </c>
      <c r="CM94" s="108">
        <f t="shared" si="73"/>
        <v>0</v>
      </c>
      <c r="CN94" s="108">
        <f t="shared" si="74"/>
        <v>0</v>
      </c>
      <c r="CO94" s="108">
        <f t="shared" si="75"/>
        <v>0</v>
      </c>
    </row>
    <row r="95" spans="1:93" s="41" customFormat="1" ht="16.5" customHeight="1" x14ac:dyDescent="0.25">
      <c r="A95" s="40"/>
      <c r="B95" s="17"/>
      <c r="C95" s="18" t="s">
        <v>163</v>
      </c>
      <c r="D95" s="18"/>
      <c r="E95" s="28" t="s">
        <v>164</v>
      </c>
      <c r="F95" s="131"/>
      <c r="G95" s="20">
        <f>'[2]Экспертиза имущества'!AC54</f>
        <v>1500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113">
        <f t="shared" si="64"/>
        <v>1500</v>
      </c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113">
        <f t="shared" si="69"/>
        <v>0</v>
      </c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10">
        <f t="shared" si="71"/>
        <v>0</v>
      </c>
      <c r="CJ95" s="113">
        <f t="shared" si="70"/>
        <v>1500</v>
      </c>
      <c r="CL95" s="109">
        <f t="shared" si="72"/>
        <v>1500</v>
      </c>
      <c r="CM95" s="108">
        <f t="shared" si="73"/>
        <v>0</v>
      </c>
      <c r="CN95" s="108">
        <f t="shared" si="74"/>
        <v>0</v>
      </c>
      <c r="CO95" s="108">
        <f t="shared" si="75"/>
        <v>0</v>
      </c>
    </row>
    <row r="96" spans="1:93" s="41" customFormat="1" ht="16.5" customHeight="1" x14ac:dyDescent="0.25">
      <c r="A96" s="40"/>
      <c r="B96" s="17"/>
      <c r="C96" s="18" t="s">
        <v>165</v>
      </c>
      <c r="D96" s="18"/>
      <c r="E96" s="19" t="s">
        <v>166</v>
      </c>
      <c r="F96" s="128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>
        <f>'[2]обслуж. столбов наружного освещ'!AC54</f>
        <v>20000</v>
      </c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113">
        <f t="shared" si="64"/>
        <v>20000</v>
      </c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113">
        <f t="shared" si="69"/>
        <v>0</v>
      </c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10">
        <f t="shared" si="71"/>
        <v>0</v>
      </c>
      <c r="CJ96" s="113">
        <f t="shared" si="70"/>
        <v>20000</v>
      </c>
      <c r="CL96" s="109">
        <f t="shared" si="72"/>
        <v>20000</v>
      </c>
      <c r="CM96" s="108">
        <f t="shared" si="73"/>
        <v>0</v>
      </c>
      <c r="CN96" s="108">
        <f t="shared" si="74"/>
        <v>0</v>
      </c>
      <c r="CO96" s="108">
        <f t="shared" si="75"/>
        <v>0</v>
      </c>
    </row>
    <row r="97" spans="1:93" s="41" customFormat="1" ht="28.5" customHeight="1" x14ac:dyDescent="0.25">
      <c r="A97" s="40"/>
      <c r="B97" s="17"/>
      <c r="C97" s="18" t="s">
        <v>167</v>
      </c>
      <c r="D97" s="18"/>
      <c r="E97" s="19" t="s">
        <v>168</v>
      </c>
      <c r="F97" s="128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113">
        <f t="shared" si="64"/>
        <v>0</v>
      </c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113">
        <f t="shared" si="69"/>
        <v>0</v>
      </c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10">
        <f t="shared" si="71"/>
        <v>0</v>
      </c>
      <c r="CJ97" s="113">
        <f t="shared" si="70"/>
        <v>0</v>
      </c>
      <c r="CL97" s="109">
        <f t="shared" si="72"/>
        <v>0</v>
      </c>
      <c r="CM97" s="108">
        <f t="shared" si="73"/>
        <v>0</v>
      </c>
      <c r="CN97" s="108">
        <f t="shared" si="74"/>
        <v>0</v>
      </c>
      <c r="CO97" s="108">
        <f t="shared" si="75"/>
        <v>0</v>
      </c>
    </row>
    <row r="98" spans="1:93" s="41" customFormat="1" ht="16.5" customHeight="1" x14ac:dyDescent="0.25">
      <c r="A98" s="40"/>
      <c r="B98" s="17"/>
      <c r="C98" s="18" t="s">
        <v>169</v>
      </c>
      <c r="D98" s="18"/>
      <c r="E98" s="19" t="s">
        <v>170</v>
      </c>
      <c r="F98" s="128"/>
      <c r="G98" s="20">
        <f>'[2]Обслуживание бассейна'!AC54</f>
        <v>0</v>
      </c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113">
        <f t="shared" si="64"/>
        <v>0</v>
      </c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113">
        <f t="shared" si="69"/>
        <v>0</v>
      </c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10">
        <f t="shared" si="71"/>
        <v>0</v>
      </c>
      <c r="CJ98" s="113">
        <f t="shared" si="70"/>
        <v>0</v>
      </c>
      <c r="CL98" s="109">
        <f t="shared" si="72"/>
        <v>0</v>
      </c>
      <c r="CM98" s="108">
        <f t="shared" si="73"/>
        <v>0</v>
      </c>
      <c r="CN98" s="108">
        <f t="shared" si="74"/>
        <v>0</v>
      </c>
      <c r="CO98" s="108">
        <f t="shared" si="75"/>
        <v>0</v>
      </c>
    </row>
    <row r="99" spans="1:93" s="41" customFormat="1" ht="26.45" customHeight="1" x14ac:dyDescent="0.25">
      <c r="A99" s="40"/>
      <c r="B99" s="17"/>
      <c r="C99" s="18" t="s">
        <v>171</v>
      </c>
      <c r="D99" s="18"/>
      <c r="E99" s="19" t="s">
        <v>172</v>
      </c>
      <c r="F99" s="128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113">
        <f t="shared" si="64"/>
        <v>0</v>
      </c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113">
        <f t="shared" si="69"/>
        <v>0</v>
      </c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10">
        <f t="shared" si="71"/>
        <v>0</v>
      </c>
      <c r="CJ99" s="113">
        <f t="shared" si="70"/>
        <v>0</v>
      </c>
      <c r="CL99" s="109">
        <f t="shared" si="72"/>
        <v>0</v>
      </c>
      <c r="CM99" s="108">
        <f t="shared" si="73"/>
        <v>0</v>
      </c>
      <c r="CN99" s="108">
        <f t="shared" si="74"/>
        <v>0</v>
      </c>
      <c r="CO99" s="108">
        <f t="shared" si="75"/>
        <v>0</v>
      </c>
    </row>
    <row r="100" spans="1:93" s="41" customFormat="1" ht="19.149999999999999" customHeight="1" x14ac:dyDescent="0.25">
      <c r="A100" s="40"/>
      <c r="B100" s="17"/>
      <c r="C100" s="18" t="s">
        <v>173</v>
      </c>
      <c r="D100" s="18"/>
      <c r="E100" s="19" t="s">
        <v>174</v>
      </c>
      <c r="F100" s="128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113">
        <f t="shared" si="64"/>
        <v>0</v>
      </c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113">
        <f t="shared" si="69"/>
        <v>0</v>
      </c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10">
        <f t="shared" si="71"/>
        <v>0</v>
      </c>
      <c r="CJ100" s="113">
        <f t="shared" si="70"/>
        <v>0</v>
      </c>
      <c r="CL100" s="109">
        <f t="shared" si="72"/>
        <v>0</v>
      </c>
      <c r="CM100" s="108">
        <f t="shared" si="73"/>
        <v>0</v>
      </c>
      <c r="CN100" s="108">
        <f t="shared" si="74"/>
        <v>0</v>
      </c>
      <c r="CO100" s="108">
        <f t="shared" si="75"/>
        <v>0</v>
      </c>
    </row>
    <row r="101" spans="1:93" s="41" customFormat="1" ht="16.5" customHeight="1" x14ac:dyDescent="0.25">
      <c r="A101" s="40"/>
      <c r="B101" s="17"/>
      <c r="C101" s="18" t="s">
        <v>175</v>
      </c>
      <c r="D101" s="18"/>
      <c r="E101" s="19" t="s">
        <v>176</v>
      </c>
      <c r="F101" s="128"/>
      <c r="G101" s="20">
        <f>'[2]Испытание пожарных рукавов'!AC54</f>
        <v>19200</v>
      </c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113">
        <f t="shared" si="64"/>
        <v>19200</v>
      </c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113">
        <f t="shared" si="69"/>
        <v>0</v>
      </c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10">
        <f t="shared" si="71"/>
        <v>0</v>
      </c>
      <c r="CJ101" s="113">
        <f t="shared" si="70"/>
        <v>19200</v>
      </c>
      <c r="CL101" s="109">
        <f t="shared" si="72"/>
        <v>19200</v>
      </c>
      <c r="CM101" s="108">
        <f t="shared" si="73"/>
        <v>0</v>
      </c>
      <c r="CN101" s="108">
        <f t="shared" si="74"/>
        <v>0</v>
      </c>
      <c r="CO101" s="108">
        <f t="shared" si="75"/>
        <v>0</v>
      </c>
    </row>
    <row r="102" spans="1:93" s="41" customFormat="1" ht="16.5" customHeight="1" x14ac:dyDescent="0.25">
      <c r="A102" s="40"/>
      <c r="B102" s="17"/>
      <c r="C102" s="18" t="s">
        <v>177</v>
      </c>
      <c r="D102" s="18"/>
      <c r="E102" s="19" t="s">
        <v>178</v>
      </c>
      <c r="F102" s="128"/>
      <c r="G102" s="20">
        <f>'[2]Уборка и вывоз снега'!AC54</f>
        <v>0</v>
      </c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113">
        <f t="shared" si="64"/>
        <v>0</v>
      </c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113">
        <f t="shared" si="69"/>
        <v>0</v>
      </c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10">
        <f t="shared" si="71"/>
        <v>0</v>
      </c>
      <c r="CJ102" s="113">
        <f t="shared" si="70"/>
        <v>0</v>
      </c>
      <c r="CL102" s="109">
        <f t="shared" si="72"/>
        <v>0</v>
      </c>
      <c r="CM102" s="108">
        <f t="shared" si="73"/>
        <v>0</v>
      </c>
      <c r="CN102" s="108">
        <f t="shared" si="74"/>
        <v>0</v>
      </c>
      <c r="CO102" s="108">
        <f t="shared" si="75"/>
        <v>0</v>
      </c>
    </row>
    <row r="103" spans="1:93" s="41" customFormat="1" ht="32.25" customHeight="1" x14ac:dyDescent="0.25">
      <c r="A103" s="40"/>
      <c r="B103" s="17"/>
      <c r="C103" s="18" t="s">
        <v>179</v>
      </c>
      <c r="D103" s="18"/>
      <c r="E103" s="19" t="s">
        <v>180</v>
      </c>
      <c r="F103" s="128"/>
      <c r="G103" s="20">
        <f>'[2]Поверка и обслуж. офтальм. обор'!AC54</f>
        <v>0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113">
        <f t="shared" si="64"/>
        <v>0</v>
      </c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113">
        <f t="shared" si="69"/>
        <v>0</v>
      </c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10">
        <f t="shared" si="71"/>
        <v>0</v>
      </c>
      <c r="CJ103" s="113">
        <f t="shared" si="70"/>
        <v>0</v>
      </c>
      <c r="CL103" s="109">
        <f t="shared" si="72"/>
        <v>0</v>
      </c>
      <c r="CM103" s="108">
        <f t="shared" si="73"/>
        <v>0</v>
      </c>
      <c r="CN103" s="108">
        <f t="shared" si="74"/>
        <v>0</v>
      </c>
      <c r="CO103" s="108">
        <f t="shared" si="75"/>
        <v>0</v>
      </c>
    </row>
    <row r="104" spans="1:93" s="41" customFormat="1" ht="16.5" customHeight="1" x14ac:dyDescent="0.25">
      <c r="A104" s="40"/>
      <c r="B104" s="17"/>
      <c r="C104" s="18" t="s">
        <v>181</v>
      </c>
      <c r="D104" s="18"/>
      <c r="E104" s="19" t="s">
        <v>182</v>
      </c>
      <c r="F104" s="128"/>
      <c r="G104" s="20">
        <f>'[2]Жилфонд обслуж'!AC54</f>
        <v>0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113">
        <f t="shared" si="64"/>
        <v>0</v>
      </c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113">
        <f t="shared" si="69"/>
        <v>0</v>
      </c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10">
        <f t="shared" si="71"/>
        <v>0</v>
      </c>
      <c r="CJ104" s="113">
        <f t="shared" si="70"/>
        <v>0</v>
      </c>
      <c r="CL104" s="109">
        <f t="shared" si="72"/>
        <v>0</v>
      </c>
      <c r="CM104" s="108">
        <f t="shared" si="73"/>
        <v>0</v>
      </c>
      <c r="CN104" s="108">
        <f t="shared" si="74"/>
        <v>0</v>
      </c>
      <c r="CO104" s="108">
        <f t="shared" si="75"/>
        <v>0</v>
      </c>
    </row>
    <row r="105" spans="1:93" s="41" customFormat="1" ht="32.25" customHeight="1" x14ac:dyDescent="0.25">
      <c r="A105" s="40"/>
      <c r="B105" s="17"/>
      <c r="C105" s="18" t="s">
        <v>183</v>
      </c>
      <c r="D105" s="18"/>
      <c r="E105" s="19" t="s">
        <v>184</v>
      </c>
      <c r="F105" s="128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113">
        <f t="shared" si="64"/>
        <v>0</v>
      </c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113">
        <f t="shared" si="69"/>
        <v>0</v>
      </c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10">
        <f t="shared" si="71"/>
        <v>0</v>
      </c>
      <c r="CJ105" s="113">
        <f t="shared" si="70"/>
        <v>0</v>
      </c>
      <c r="CL105" s="109">
        <f t="shared" si="72"/>
        <v>0</v>
      </c>
      <c r="CM105" s="108">
        <f t="shared" si="73"/>
        <v>0</v>
      </c>
      <c r="CN105" s="108">
        <f t="shared" si="74"/>
        <v>0</v>
      </c>
      <c r="CO105" s="108">
        <f t="shared" si="75"/>
        <v>0</v>
      </c>
    </row>
    <row r="106" spans="1:93" s="41" customFormat="1" ht="16.5" customHeight="1" x14ac:dyDescent="0.25">
      <c r="A106" s="40"/>
      <c r="B106" s="17"/>
      <c r="C106" s="18" t="s">
        <v>185</v>
      </c>
      <c r="D106" s="18"/>
      <c r="E106" s="19" t="s">
        <v>186</v>
      </c>
      <c r="F106" s="128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>
        <f>'[2]Обслуживание домофонной системы'!AC54</f>
        <v>0</v>
      </c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113">
        <f t="shared" si="64"/>
        <v>0</v>
      </c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113">
        <f t="shared" si="69"/>
        <v>0</v>
      </c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10">
        <f t="shared" si="71"/>
        <v>0</v>
      </c>
      <c r="CJ106" s="113">
        <f t="shared" si="70"/>
        <v>0</v>
      </c>
      <c r="CL106" s="109">
        <f t="shared" si="72"/>
        <v>0</v>
      </c>
      <c r="CM106" s="108">
        <f t="shared" si="73"/>
        <v>0</v>
      </c>
      <c r="CN106" s="108">
        <f t="shared" si="74"/>
        <v>0</v>
      </c>
      <c r="CO106" s="108">
        <f t="shared" si="75"/>
        <v>0</v>
      </c>
    </row>
    <row r="107" spans="1:93" s="41" customFormat="1" ht="16.5" customHeight="1" x14ac:dyDescent="0.25">
      <c r="A107" s="40"/>
      <c r="B107" s="17"/>
      <c r="C107" s="18" t="s">
        <v>187</v>
      </c>
      <c r="D107" s="18"/>
      <c r="E107" s="28" t="s">
        <v>188</v>
      </c>
      <c r="F107" s="131"/>
      <c r="G107" s="20">
        <f>'[2]Обслуживание лифтов'!AC54</f>
        <v>0</v>
      </c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113">
        <f t="shared" si="64"/>
        <v>0</v>
      </c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113">
        <f t="shared" si="69"/>
        <v>0</v>
      </c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10">
        <f t="shared" si="71"/>
        <v>0</v>
      </c>
      <c r="CJ107" s="113">
        <f t="shared" si="70"/>
        <v>0</v>
      </c>
      <c r="CL107" s="109">
        <f t="shared" si="72"/>
        <v>0</v>
      </c>
      <c r="CM107" s="108">
        <f t="shared" si="73"/>
        <v>0</v>
      </c>
      <c r="CN107" s="108">
        <f t="shared" si="74"/>
        <v>0</v>
      </c>
      <c r="CO107" s="108">
        <f t="shared" si="75"/>
        <v>0</v>
      </c>
    </row>
    <row r="108" spans="1:93" s="41" customFormat="1" ht="16.5" customHeight="1" x14ac:dyDescent="0.25">
      <c r="A108" s="40"/>
      <c r="B108" s="17"/>
      <c r="C108" s="18" t="s">
        <v>189</v>
      </c>
      <c r="D108" s="18"/>
      <c r="E108" s="19" t="s">
        <v>190</v>
      </c>
      <c r="F108" s="128"/>
      <c r="G108" s="20">
        <f>'[2]Взносы на кап.ремонт '!AC54</f>
        <v>0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113">
        <f t="shared" si="64"/>
        <v>0</v>
      </c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113">
        <f t="shared" si="69"/>
        <v>0</v>
      </c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10">
        <f t="shared" si="71"/>
        <v>0</v>
      </c>
      <c r="CJ108" s="113">
        <f t="shared" si="70"/>
        <v>0</v>
      </c>
      <c r="CL108" s="109">
        <f t="shared" si="72"/>
        <v>0</v>
      </c>
      <c r="CM108" s="108">
        <f t="shared" si="73"/>
        <v>0</v>
      </c>
      <c r="CN108" s="108">
        <f t="shared" si="74"/>
        <v>0</v>
      </c>
      <c r="CO108" s="108">
        <f t="shared" si="75"/>
        <v>0</v>
      </c>
    </row>
    <row r="109" spans="1:93" s="41" customFormat="1" ht="16.5" customHeight="1" x14ac:dyDescent="0.25">
      <c r="A109" s="40"/>
      <c r="B109" s="17"/>
      <c r="C109" s="18" t="s">
        <v>191</v>
      </c>
      <c r="D109" s="18"/>
      <c r="E109" s="19" t="s">
        <v>192</v>
      </c>
      <c r="F109" s="128"/>
      <c r="G109" s="20">
        <f>'[2]Испытание пожарных кранов'!AD54+'[2]Испытание внешнего водопровода'!AC54</f>
        <v>22400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113">
        <f t="shared" si="64"/>
        <v>22400</v>
      </c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113">
        <f t="shared" si="69"/>
        <v>0</v>
      </c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10">
        <f t="shared" si="71"/>
        <v>0</v>
      </c>
      <c r="CJ109" s="113">
        <f t="shared" si="70"/>
        <v>22400</v>
      </c>
      <c r="CL109" s="109">
        <f t="shared" si="72"/>
        <v>22400</v>
      </c>
      <c r="CM109" s="108">
        <f t="shared" si="73"/>
        <v>0</v>
      </c>
      <c r="CN109" s="108">
        <f t="shared" si="74"/>
        <v>0</v>
      </c>
      <c r="CO109" s="108">
        <f t="shared" si="75"/>
        <v>0</v>
      </c>
    </row>
    <row r="110" spans="1:93" s="41" customFormat="1" ht="16.5" customHeight="1" x14ac:dyDescent="0.25">
      <c r="A110" s="40"/>
      <c r="B110" s="17"/>
      <c r="C110" s="18" t="s">
        <v>193</v>
      </c>
      <c r="D110" s="18"/>
      <c r="E110" s="29"/>
      <c r="F110" s="132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113">
        <f t="shared" si="64"/>
        <v>0</v>
      </c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113">
        <f t="shared" si="69"/>
        <v>0</v>
      </c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10">
        <f t="shared" si="71"/>
        <v>0</v>
      </c>
      <c r="CJ110" s="113">
        <f t="shared" si="70"/>
        <v>0</v>
      </c>
      <c r="CL110" s="109">
        <f t="shared" si="72"/>
        <v>0</v>
      </c>
      <c r="CM110" s="108">
        <f t="shared" si="73"/>
        <v>0</v>
      </c>
      <c r="CN110" s="108">
        <f t="shared" si="74"/>
        <v>0</v>
      </c>
      <c r="CO110" s="108">
        <f t="shared" si="75"/>
        <v>0</v>
      </c>
    </row>
    <row r="111" spans="1:93" s="41" customFormat="1" ht="16.5" customHeight="1" x14ac:dyDescent="0.25">
      <c r="A111" s="40"/>
      <c r="B111" s="17"/>
      <c r="C111" s="18" t="s">
        <v>194</v>
      </c>
      <c r="D111" s="18"/>
      <c r="E111" s="19" t="s">
        <v>195</v>
      </c>
      <c r="F111" s="128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>
        <f>'[2]Обслуживание системы видеонаблю'!AC54</f>
        <v>0</v>
      </c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113">
        <f t="shared" ref="AO111:AO112" si="76">SUM(G111:AN111)</f>
        <v>0</v>
      </c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113">
        <f t="shared" si="69"/>
        <v>0</v>
      </c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10">
        <f t="shared" si="71"/>
        <v>0</v>
      </c>
      <c r="CJ111" s="113">
        <f t="shared" si="70"/>
        <v>0</v>
      </c>
      <c r="CL111" s="109">
        <f t="shared" si="72"/>
        <v>0</v>
      </c>
      <c r="CM111" s="108">
        <f t="shared" si="73"/>
        <v>0</v>
      </c>
      <c r="CN111" s="108">
        <f t="shared" si="74"/>
        <v>0</v>
      </c>
      <c r="CO111" s="108">
        <f t="shared" si="75"/>
        <v>0</v>
      </c>
    </row>
    <row r="112" spans="1:93" s="41" customFormat="1" ht="16.5" customHeight="1" x14ac:dyDescent="0.25">
      <c r="A112" s="40"/>
      <c r="B112" s="17"/>
      <c r="C112" s="18" t="s">
        <v>196</v>
      </c>
      <c r="D112" s="18"/>
      <c r="E112" s="19" t="s">
        <v>197</v>
      </c>
      <c r="F112" s="128"/>
      <c r="G112" s="20">
        <f>'[2]Покрытие воздух. огнез. краской'!AC54</f>
        <v>0</v>
      </c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113">
        <f t="shared" si="76"/>
        <v>0</v>
      </c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113">
        <f t="shared" si="69"/>
        <v>0</v>
      </c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10">
        <f t="shared" si="71"/>
        <v>0</v>
      </c>
      <c r="CJ112" s="113">
        <f t="shared" si="70"/>
        <v>0</v>
      </c>
      <c r="CL112" s="109">
        <f t="shared" si="72"/>
        <v>0</v>
      </c>
      <c r="CM112" s="108">
        <f t="shared" si="73"/>
        <v>0</v>
      </c>
      <c r="CN112" s="108">
        <f t="shared" si="74"/>
        <v>0</v>
      </c>
      <c r="CO112" s="108">
        <f t="shared" si="75"/>
        <v>0</v>
      </c>
    </row>
    <row r="113" spans="1:93" s="11" customFormat="1" ht="15.95" customHeight="1" x14ac:dyDescent="0.25">
      <c r="A113" s="60">
        <v>226</v>
      </c>
      <c r="B113" s="60">
        <v>9</v>
      </c>
      <c r="C113" s="60"/>
      <c r="D113" s="60"/>
      <c r="E113" s="61" t="s">
        <v>198</v>
      </c>
      <c r="F113" s="142"/>
      <c r="G113" s="27">
        <f t="shared" ref="G113:CJ113" si="77">SUM(G114:G163)</f>
        <v>68130</v>
      </c>
      <c r="H113" s="27">
        <f t="shared" si="77"/>
        <v>0</v>
      </c>
      <c r="I113" s="27">
        <f t="shared" si="77"/>
        <v>0</v>
      </c>
      <c r="J113" s="27">
        <f t="shared" si="77"/>
        <v>0</v>
      </c>
      <c r="K113" s="27">
        <f t="shared" si="77"/>
        <v>0</v>
      </c>
      <c r="L113" s="27">
        <f t="shared" si="77"/>
        <v>0</v>
      </c>
      <c r="M113" s="27">
        <f t="shared" si="77"/>
        <v>0</v>
      </c>
      <c r="N113" s="27">
        <f t="shared" si="77"/>
        <v>0</v>
      </c>
      <c r="O113" s="27">
        <f t="shared" si="77"/>
        <v>0</v>
      </c>
      <c r="P113" s="27">
        <f t="shared" si="77"/>
        <v>0</v>
      </c>
      <c r="Q113" s="27">
        <f t="shared" si="77"/>
        <v>1205520</v>
      </c>
      <c r="R113" s="27">
        <f t="shared" si="77"/>
        <v>0</v>
      </c>
      <c r="S113" s="27">
        <f t="shared" si="77"/>
        <v>0</v>
      </c>
      <c r="T113" s="27">
        <f t="shared" si="77"/>
        <v>0</v>
      </c>
      <c r="U113" s="27">
        <f t="shared" si="77"/>
        <v>0</v>
      </c>
      <c r="V113" s="27">
        <f t="shared" si="77"/>
        <v>0</v>
      </c>
      <c r="W113" s="27">
        <f t="shared" si="77"/>
        <v>0</v>
      </c>
      <c r="X113" s="27">
        <f t="shared" si="77"/>
        <v>0</v>
      </c>
      <c r="Y113" s="27">
        <f t="shared" si="77"/>
        <v>0</v>
      </c>
      <c r="Z113" s="27">
        <f t="shared" si="77"/>
        <v>0</v>
      </c>
      <c r="AA113" s="27">
        <f t="shared" si="77"/>
        <v>0</v>
      </c>
      <c r="AB113" s="27">
        <f t="shared" si="77"/>
        <v>0</v>
      </c>
      <c r="AC113" s="27">
        <f t="shared" si="77"/>
        <v>0</v>
      </c>
      <c r="AD113" s="27">
        <f t="shared" si="77"/>
        <v>0</v>
      </c>
      <c r="AE113" s="27">
        <f t="shared" si="77"/>
        <v>0</v>
      </c>
      <c r="AF113" s="27">
        <f t="shared" si="77"/>
        <v>0</v>
      </c>
      <c r="AG113" s="27">
        <f t="shared" si="77"/>
        <v>0</v>
      </c>
      <c r="AH113" s="27">
        <f t="shared" si="77"/>
        <v>0</v>
      </c>
      <c r="AI113" s="27">
        <f t="shared" si="77"/>
        <v>0</v>
      </c>
      <c r="AJ113" s="27">
        <f t="shared" si="77"/>
        <v>0</v>
      </c>
      <c r="AK113" s="27">
        <f t="shared" si="77"/>
        <v>0</v>
      </c>
      <c r="AL113" s="27">
        <f t="shared" si="77"/>
        <v>0</v>
      </c>
      <c r="AM113" s="27">
        <f t="shared" si="77"/>
        <v>0</v>
      </c>
      <c r="AN113" s="27">
        <f t="shared" si="77"/>
        <v>0</v>
      </c>
      <c r="AO113" s="114">
        <f t="shared" si="77"/>
        <v>1273650</v>
      </c>
      <c r="AP113" s="27">
        <f t="shared" si="77"/>
        <v>110850</v>
      </c>
      <c r="AQ113" s="27">
        <f t="shared" si="77"/>
        <v>88300</v>
      </c>
      <c r="AR113" s="27">
        <f t="shared" si="77"/>
        <v>0</v>
      </c>
      <c r="AS113" s="27">
        <f t="shared" si="77"/>
        <v>0</v>
      </c>
      <c r="AT113" s="27">
        <f t="shared" si="77"/>
        <v>0</v>
      </c>
      <c r="AU113" s="27">
        <f t="shared" si="77"/>
        <v>0</v>
      </c>
      <c r="AV113" s="27">
        <f t="shared" si="77"/>
        <v>0</v>
      </c>
      <c r="AW113" s="27">
        <f t="shared" si="77"/>
        <v>0</v>
      </c>
      <c r="AX113" s="27">
        <f t="shared" si="77"/>
        <v>0</v>
      </c>
      <c r="AY113" s="27">
        <f t="shared" si="77"/>
        <v>0</v>
      </c>
      <c r="AZ113" s="27">
        <f t="shared" si="77"/>
        <v>0</v>
      </c>
      <c r="BA113" s="27">
        <f t="shared" si="77"/>
        <v>0</v>
      </c>
      <c r="BB113" s="27">
        <f t="shared" si="77"/>
        <v>0</v>
      </c>
      <c r="BC113" s="27">
        <f t="shared" si="77"/>
        <v>0</v>
      </c>
      <c r="BD113" s="27">
        <f t="shared" si="77"/>
        <v>0</v>
      </c>
      <c r="BE113" s="27">
        <f t="shared" si="77"/>
        <v>0</v>
      </c>
      <c r="BF113" s="27">
        <f t="shared" si="77"/>
        <v>0</v>
      </c>
      <c r="BG113" s="27">
        <f t="shared" si="77"/>
        <v>0</v>
      </c>
      <c r="BH113" s="27">
        <f t="shared" si="77"/>
        <v>0</v>
      </c>
      <c r="BI113" s="27">
        <f t="shared" si="77"/>
        <v>0</v>
      </c>
      <c r="BJ113" s="27">
        <f t="shared" si="77"/>
        <v>0</v>
      </c>
      <c r="BK113" s="27">
        <f t="shared" si="77"/>
        <v>0</v>
      </c>
      <c r="BL113" s="27">
        <f t="shared" si="77"/>
        <v>0</v>
      </c>
      <c r="BM113" s="27">
        <f t="shared" si="77"/>
        <v>0</v>
      </c>
      <c r="BN113" s="27">
        <f t="shared" si="77"/>
        <v>0</v>
      </c>
      <c r="BO113" s="27">
        <f t="shared" si="77"/>
        <v>0</v>
      </c>
      <c r="BP113" s="27">
        <f t="shared" si="77"/>
        <v>0</v>
      </c>
      <c r="BQ113" s="27">
        <f t="shared" si="77"/>
        <v>0</v>
      </c>
      <c r="BR113" s="114">
        <f t="shared" si="77"/>
        <v>199150</v>
      </c>
      <c r="BS113" s="27">
        <f t="shared" si="77"/>
        <v>0</v>
      </c>
      <c r="BT113" s="27">
        <f t="shared" si="77"/>
        <v>0</v>
      </c>
      <c r="BU113" s="27">
        <f t="shared" si="77"/>
        <v>0</v>
      </c>
      <c r="BV113" s="27">
        <f t="shared" si="77"/>
        <v>0</v>
      </c>
      <c r="BW113" s="27">
        <f t="shared" si="77"/>
        <v>0</v>
      </c>
      <c r="BX113" s="27">
        <f t="shared" si="77"/>
        <v>0</v>
      </c>
      <c r="BY113" s="27">
        <f t="shared" si="77"/>
        <v>0</v>
      </c>
      <c r="BZ113" s="27">
        <f t="shared" si="77"/>
        <v>0</v>
      </c>
      <c r="CA113" s="27">
        <f t="shared" si="77"/>
        <v>0</v>
      </c>
      <c r="CB113" s="27">
        <f t="shared" si="77"/>
        <v>0</v>
      </c>
      <c r="CC113" s="27">
        <f t="shared" si="77"/>
        <v>0</v>
      </c>
      <c r="CD113" s="27">
        <f t="shared" si="77"/>
        <v>0</v>
      </c>
      <c r="CE113" s="27">
        <f t="shared" si="77"/>
        <v>0</v>
      </c>
      <c r="CF113" s="27">
        <f t="shared" si="77"/>
        <v>0</v>
      </c>
      <c r="CG113" s="27">
        <f t="shared" si="77"/>
        <v>0</v>
      </c>
      <c r="CH113" s="27">
        <f t="shared" si="77"/>
        <v>0</v>
      </c>
      <c r="CI113" s="10">
        <f t="shared" si="71"/>
        <v>0</v>
      </c>
      <c r="CJ113" s="114">
        <f t="shared" si="77"/>
        <v>1472800</v>
      </c>
      <c r="CK113" s="39"/>
      <c r="CL113" s="108">
        <f t="shared" si="72"/>
        <v>1472800</v>
      </c>
      <c r="CM113" s="108">
        <f t="shared" si="73"/>
        <v>0</v>
      </c>
      <c r="CN113" s="108">
        <f t="shared" si="74"/>
        <v>0</v>
      </c>
      <c r="CO113" s="108">
        <f t="shared" si="75"/>
        <v>0</v>
      </c>
    </row>
    <row r="114" spans="1:93" ht="33.75" customHeight="1" x14ac:dyDescent="0.25">
      <c r="A114" s="40"/>
      <c r="B114" s="35"/>
      <c r="C114" s="18" t="s">
        <v>199</v>
      </c>
      <c r="D114" s="18"/>
      <c r="E114" s="19" t="s">
        <v>200</v>
      </c>
      <c r="F114" s="128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113">
        <f t="shared" ref="AO114:AO163" si="78">SUM(G114:AN114)</f>
        <v>0</v>
      </c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113">
        <f t="shared" ref="BR114:BR189" si="79">SUM(AP114:BQ114)</f>
        <v>0</v>
      </c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10">
        <f t="shared" si="71"/>
        <v>0</v>
      </c>
      <c r="CJ114" s="113">
        <f t="shared" ref="CJ114:CJ163" si="80">AO114+BR114+BS114+CI114</f>
        <v>0</v>
      </c>
      <c r="CK114" s="41"/>
      <c r="CL114" s="109">
        <f t="shared" si="72"/>
        <v>0</v>
      </c>
      <c r="CM114" s="108">
        <f t="shared" si="73"/>
        <v>0</v>
      </c>
      <c r="CN114" s="108">
        <f t="shared" si="74"/>
        <v>0</v>
      </c>
      <c r="CO114" s="108">
        <f t="shared" si="75"/>
        <v>0</v>
      </c>
    </row>
    <row r="115" spans="1:93" ht="16.5" customHeight="1" x14ac:dyDescent="0.25">
      <c r="A115" s="40"/>
      <c r="B115" s="17"/>
      <c r="C115" s="18" t="s">
        <v>201</v>
      </c>
      <c r="D115" s="18"/>
      <c r="E115" s="19" t="s">
        <v>202</v>
      </c>
      <c r="F115" s="128"/>
      <c r="G115" s="20">
        <f>'[3]прохождение мед.осмотра'!F54</f>
        <v>45280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113">
        <f t="shared" si="78"/>
        <v>45280</v>
      </c>
      <c r="AP115" s="20">
        <v>64670</v>
      </c>
      <c r="AQ115" s="20">
        <v>44600</v>
      </c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113">
        <f t="shared" si="79"/>
        <v>109270</v>
      </c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10">
        <f t="shared" si="71"/>
        <v>0</v>
      </c>
      <c r="CJ115" s="113">
        <f t="shared" si="80"/>
        <v>154550</v>
      </c>
      <c r="CK115" s="41"/>
      <c r="CL115" s="109">
        <f t="shared" si="72"/>
        <v>154550</v>
      </c>
      <c r="CM115" s="108">
        <f t="shared" si="73"/>
        <v>0</v>
      </c>
      <c r="CN115" s="108">
        <f t="shared" si="74"/>
        <v>0</v>
      </c>
      <c r="CO115" s="108">
        <f t="shared" si="75"/>
        <v>0</v>
      </c>
    </row>
    <row r="116" spans="1:93" ht="16.5" customHeight="1" x14ac:dyDescent="0.25">
      <c r="A116" s="40"/>
      <c r="B116" s="17"/>
      <c r="C116" s="18" t="s">
        <v>203</v>
      </c>
      <c r="D116" s="18"/>
      <c r="E116" s="19" t="s">
        <v>204</v>
      </c>
      <c r="F116" s="128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113">
        <f t="shared" si="78"/>
        <v>0</v>
      </c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113">
        <f t="shared" si="79"/>
        <v>0</v>
      </c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10">
        <f t="shared" si="71"/>
        <v>0</v>
      </c>
      <c r="CJ116" s="113">
        <f t="shared" si="80"/>
        <v>0</v>
      </c>
      <c r="CK116" s="41"/>
      <c r="CL116" s="109">
        <f t="shared" si="72"/>
        <v>0</v>
      </c>
      <c r="CM116" s="108">
        <f t="shared" si="73"/>
        <v>0</v>
      </c>
      <c r="CN116" s="108">
        <f t="shared" si="74"/>
        <v>0</v>
      </c>
      <c r="CO116" s="108">
        <f t="shared" si="75"/>
        <v>0</v>
      </c>
    </row>
    <row r="117" spans="1:93" ht="26.25" customHeight="1" x14ac:dyDescent="0.25">
      <c r="A117" s="40"/>
      <c r="B117" s="17"/>
      <c r="C117" s="18" t="s">
        <v>205</v>
      </c>
      <c r="D117" s="18"/>
      <c r="E117" s="19" t="s">
        <v>206</v>
      </c>
      <c r="F117" s="128"/>
      <c r="G117" s="20">
        <f>'[3]Откачка воды'!D54</f>
        <v>0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113">
        <f t="shared" si="78"/>
        <v>0</v>
      </c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113">
        <f t="shared" si="79"/>
        <v>0</v>
      </c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10">
        <f t="shared" si="71"/>
        <v>0</v>
      </c>
      <c r="CJ117" s="113">
        <f t="shared" si="80"/>
        <v>0</v>
      </c>
      <c r="CK117" s="41"/>
      <c r="CL117" s="109">
        <f t="shared" si="72"/>
        <v>0</v>
      </c>
      <c r="CM117" s="108">
        <f t="shared" si="73"/>
        <v>0</v>
      </c>
      <c r="CN117" s="108">
        <f t="shared" si="74"/>
        <v>0</v>
      </c>
      <c r="CO117" s="108">
        <f t="shared" si="75"/>
        <v>0</v>
      </c>
    </row>
    <row r="118" spans="1:93" ht="31.5" customHeight="1" x14ac:dyDescent="0.25">
      <c r="A118" s="40"/>
      <c r="B118" s="17"/>
      <c r="C118" s="18" t="s">
        <v>207</v>
      </c>
      <c r="D118" s="18"/>
      <c r="E118" s="19" t="s">
        <v>526</v>
      </c>
      <c r="F118" s="128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113">
        <f t="shared" si="78"/>
        <v>0</v>
      </c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113">
        <f t="shared" si="79"/>
        <v>0</v>
      </c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10">
        <f t="shared" si="71"/>
        <v>0</v>
      </c>
      <c r="CJ118" s="113">
        <f t="shared" si="80"/>
        <v>0</v>
      </c>
      <c r="CK118" s="41"/>
      <c r="CL118" s="109">
        <f t="shared" si="72"/>
        <v>0</v>
      </c>
      <c r="CM118" s="108">
        <f t="shared" si="73"/>
        <v>0</v>
      </c>
      <c r="CN118" s="108">
        <f t="shared" si="74"/>
        <v>0</v>
      </c>
      <c r="CO118" s="108">
        <f t="shared" si="75"/>
        <v>0</v>
      </c>
    </row>
    <row r="119" spans="1:93" ht="16.5" customHeight="1" x14ac:dyDescent="0.25">
      <c r="A119" s="40"/>
      <c r="B119" s="17"/>
      <c r="C119" s="18" t="s">
        <v>208</v>
      </c>
      <c r="D119" s="18"/>
      <c r="E119" s="19" t="s">
        <v>209</v>
      </c>
      <c r="F119" s="128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113">
        <f t="shared" si="78"/>
        <v>0</v>
      </c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113">
        <f t="shared" si="79"/>
        <v>0</v>
      </c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10">
        <f t="shared" si="71"/>
        <v>0</v>
      </c>
      <c r="CJ119" s="113">
        <f t="shared" si="80"/>
        <v>0</v>
      </c>
      <c r="CK119" s="41"/>
      <c r="CL119" s="109">
        <f t="shared" si="72"/>
        <v>0</v>
      </c>
      <c r="CM119" s="108">
        <f t="shared" si="73"/>
        <v>0</v>
      </c>
      <c r="CN119" s="108">
        <f t="shared" si="74"/>
        <v>0</v>
      </c>
      <c r="CO119" s="108">
        <f t="shared" si="75"/>
        <v>0</v>
      </c>
    </row>
    <row r="120" spans="1:93" ht="33.75" customHeight="1" x14ac:dyDescent="0.25">
      <c r="A120" s="40"/>
      <c r="B120" s="17"/>
      <c r="C120" s="18" t="s">
        <v>210</v>
      </c>
      <c r="D120" s="18"/>
      <c r="E120" s="19" t="s">
        <v>211</v>
      </c>
      <c r="F120" s="128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113">
        <f t="shared" si="78"/>
        <v>0</v>
      </c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113">
        <f t="shared" si="79"/>
        <v>0</v>
      </c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10">
        <f t="shared" si="71"/>
        <v>0</v>
      </c>
      <c r="CJ120" s="113">
        <f t="shared" si="80"/>
        <v>0</v>
      </c>
      <c r="CK120" s="41"/>
      <c r="CL120" s="109">
        <f t="shared" si="72"/>
        <v>0</v>
      </c>
      <c r="CM120" s="108">
        <f t="shared" si="73"/>
        <v>0</v>
      </c>
      <c r="CN120" s="108">
        <f t="shared" si="74"/>
        <v>0</v>
      </c>
      <c r="CO120" s="108">
        <f t="shared" si="75"/>
        <v>0</v>
      </c>
    </row>
    <row r="121" spans="1:93" ht="16.5" customHeight="1" x14ac:dyDescent="0.25">
      <c r="A121" s="40"/>
      <c r="B121" s="17"/>
      <c r="C121" s="18" t="s">
        <v>212</v>
      </c>
      <c r="D121" s="18"/>
      <c r="E121" s="106" t="s">
        <v>525</v>
      </c>
      <c r="F121" s="136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113">
        <f t="shared" si="78"/>
        <v>0</v>
      </c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113">
        <f t="shared" si="79"/>
        <v>0</v>
      </c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10">
        <f t="shared" si="71"/>
        <v>0</v>
      </c>
      <c r="CJ121" s="113">
        <f t="shared" si="80"/>
        <v>0</v>
      </c>
      <c r="CK121" s="41"/>
      <c r="CL121" s="109">
        <f t="shared" si="72"/>
        <v>0</v>
      </c>
      <c r="CM121" s="108">
        <f t="shared" si="73"/>
        <v>0</v>
      </c>
      <c r="CN121" s="108">
        <f t="shared" si="74"/>
        <v>0</v>
      </c>
      <c r="CO121" s="108">
        <f t="shared" si="75"/>
        <v>0</v>
      </c>
    </row>
    <row r="122" spans="1:93" ht="36.75" customHeight="1" x14ac:dyDescent="0.25">
      <c r="A122" s="40"/>
      <c r="B122" s="17"/>
      <c r="C122" s="18" t="s">
        <v>213</v>
      </c>
      <c r="D122" s="18"/>
      <c r="E122" s="19" t="s">
        <v>214</v>
      </c>
      <c r="F122" s="128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113">
        <f t="shared" si="78"/>
        <v>0</v>
      </c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113">
        <f t="shared" si="79"/>
        <v>0</v>
      </c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10">
        <f t="shared" si="71"/>
        <v>0</v>
      </c>
      <c r="CJ122" s="113">
        <f t="shared" si="80"/>
        <v>0</v>
      </c>
      <c r="CK122" s="41"/>
      <c r="CL122" s="109">
        <f t="shared" si="72"/>
        <v>0</v>
      </c>
      <c r="CM122" s="108">
        <f t="shared" si="73"/>
        <v>0</v>
      </c>
      <c r="CN122" s="108">
        <f t="shared" si="74"/>
        <v>0</v>
      </c>
      <c r="CO122" s="108">
        <f t="shared" si="75"/>
        <v>0</v>
      </c>
    </row>
    <row r="123" spans="1:93" ht="16.5" customHeight="1" x14ac:dyDescent="0.25">
      <c r="A123" s="40"/>
      <c r="B123" s="17"/>
      <c r="C123" s="18" t="s">
        <v>215</v>
      </c>
      <c r="D123" s="18"/>
      <c r="E123" s="62" t="s">
        <v>216</v>
      </c>
      <c r="F123" s="143"/>
      <c r="G123" s="20">
        <f>'[3]Обучение ОТ'!D54</f>
        <v>0</v>
      </c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113">
        <f t="shared" si="78"/>
        <v>0</v>
      </c>
      <c r="AP123" s="20">
        <v>1100</v>
      </c>
      <c r="AQ123" s="20">
        <v>3800</v>
      </c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113">
        <f t="shared" si="79"/>
        <v>4900</v>
      </c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10">
        <f t="shared" si="71"/>
        <v>0</v>
      </c>
      <c r="CJ123" s="113">
        <f t="shared" si="80"/>
        <v>4900</v>
      </c>
      <c r="CK123" s="41"/>
      <c r="CL123" s="109">
        <f t="shared" si="72"/>
        <v>4900</v>
      </c>
      <c r="CM123" s="108">
        <f t="shared" si="73"/>
        <v>0</v>
      </c>
      <c r="CN123" s="108">
        <f t="shared" si="74"/>
        <v>0</v>
      </c>
      <c r="CO123" s="108">
        <f t="shared" si="75"/>
        <v>0</v>
      </c>
    </row>
    <row r="124" spans="1:93" ht="16.5" customHeight="1" x14ac:dyDescent="0.25">
      <c r="A124" s="40"/>
      <c r="B124" s="17"/>
      <c r="C124" s="18" t="s">
        <v>217</v>
      </c>
      <c r="D124" s="18"/>
      <c r="E124" s="62" t="s">
        <v>218</v>
      </c>
      <c r="F124" s="143"/>
      <c r="G124" s="20">
        <f>'[3]Обучение по тепло-, электро-хоз'!D54</f>
        <v>0</v>
      </c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113">
        <f t="shared" si="78"/>
        <v>0</v>
      </c>
      <c r="AP124" s="20"/>
      <c r="AQ124" s="20">
        <v>10000</v>
      </c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113">
        <f t="shared" si="79"/>
        <v>10000</v>
      </c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10">
        <f t="shared" si="71"/>
        <v>0</v>
      </c>
      <c r="CJ124" s="113">
        <f t="shared" si="80"/>
        <v>10000</v>
      </c>
      <c r="CK124" s="41"/>
      <c r="CL124" s="109">
        <f t="shared" si="72"/>
        <v>10000</v>
      </c>
      <c r="CM124" s="108">
        <f t="shared" si="73"/>
        <v>0</v>
      </c>
      <c r="CN124" s="108">
        <f t="shared" si="74"/>
        <v>0</v>
      </c>
      <c r="CO124" s="108">
        <f t="shared" si="75"/>
        <v>0</v>
      </c>
    </row>
    <row r="125" spans="1:93" ht="16.5" customHeight="1" x14ac:dyDescent="0.25">
      <c r="A125" s="40"/>
      <c r="B125" s="17"/>
      <c r="C125" s="18" t="s">
        <v>219</v>
      </c>
      <c r="D125" s="18"/>
      <c r="E125" s="19" t="s">
        <v>220</v>
      </c>
      <c r="F125" s="128"/>
      <c r="G125" s="20">
        <f>'[3]Обучение ПБ'!D54</f>
        <v>0</v>
      </c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113">
        <f t="shared" si="78"/>
        <v>0</v>
      </c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113">
        <f t="shared" si="79"/>
        <v>0</v>
      </c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10">
        <f t="shared" si="71"/>
        <v>0</v>
      </c>
      <c r="CJ125" s="113">
        <f t="shared" si="80"/>
        <v>0</v>
      </c>
      <c r="CK125" s="41"/>
      <c r="CL125" s="109">
        <f t="shared" si="72"/>
        <v>0</v>
      </c>
      <c r="CM125" s="108">
        <f t="shared" si="73"/>
        <v>0</v>
      </c>
      <c r="CN125" s="108">
        <f t="shared" si="74"/>
        <v>0</v>
      </c>
      <c r="CO125" s="108">
        <f t="shared" si="75"/>
        <v>0</v>
      </c>
    </row>
    <row r="126" spans="1:93" ht="16.5" customHeight="1" x14ac:dyDescent="0.25">
      <c r="A126" s="40"/>
      <c r="B126" s="17"/>
      <c r="C126" s="18" t="s">
        <v>221</v>
      </c>
      <c r="D126" s="18"/>
      <c r="E126" s="19" t="s">
        <v>222</v>
      </c>
      <c r="F126" s="128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113">
        <f t="shared" si="78"/>
        <v>0</v>
      </c>
      <c r="AP126" s="20">
        <v>27980</v>
      </c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113">
        <f t="shared" si="79"/>
        <v>27980</v>
      </c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10">
        <f t="shared" si="71"/>
        <v>0</v>
      </c>
      <c r="CJ126" s="113">
        <f t="shared" si="80"/>
        <v>27980</v>
      </c>
      <c r="CK126" s="41"/>
      <c r="CL126" s="109">
        <f t="shared" si="72"/>
        <v>27980</v>
      </c>
      <c r="CM126" s="108">
        <f t="shared" si="73"/>
        <v>0</v>
      </c>
      <c r="CN126" s="108">
        <f t="shared" si="74"/>
        <v>0</v>
      </c>
      <c r="CO126" s="108">
        <f t="shared" si="75"/>
        <v>0</v>
      </c>
    </row>
    <row r="127" spans="1:93" ht="16.5" customHeight="1" x14ac:dyDescent="0.25">
      <c r="A127" s="40"/>
      <c r="B127" s="17"/>
      <c r="C127" s="18" t="s">
        <v>223</v>
      </c>
      <c r="D127" s="18"/>
      <c r="E127" s="19" t="s">
        <v>224</v>
      </c>
      <c r="F127" s="128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113">
        <f t="shared" si="78"/>
        <v>0</v>
      </c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113">
        <f t="shared" si="79"/>
        <v>0</v>
      </c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10">
        <f t="shared" si="71"/>
        <v>0</v>
      </c>
      <c r="CJ127" s="113">
        <f t="shared" si="80"/>
        <v>0</v>
      </c>
      <c r="CK127" s="41"/>
      <c r="CL127" s="109">
        <f t="shared" si="72"/>
        <v>0</v>
      </c>
      <c r="CM127" s="108">
        <f t="shared" si="73"/>
        <v>0</v>
      </c>
      <c r="CN127" s="108">
        <f t="shared" si="74"/>
        <v>0</v>
      </c>
      <c r="CO127" s="108">
        <f t="shared" si="75"/>
        <v>0</v>
      </c>
    </row>
    <row r="128" spans="1:93" ht="16.5" customHeight="1" x14ac:dyDescent="0.25">
      <c r="A128" s="40"/>
      <c r="B128" s="17"/>
      <c r="C128" s="18" t="s">
        <v>225</v>
      </c>
      <c r="D128" s="18"/>
      <c r="E128" s="19" t="s">
        <v>226</v>
      </c>
      <c r="F128" s="128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113">
        <f t="shared" si="78"/>
        <v>0</v>
      </c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113">
        <f t="shared" si="79"/>
        <v>0</v>
      </c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10">
        <f t="shared" si="71"/>
        <v>0</v>
      </c>
      <c r="CJ128" s="113">
        <f t="shared" si="80"/>
        <v>0</v>
      </c>
      <c r="CK128" s="41"/>
      <c r="CL128" s="109">
        <f t="shared" si="72"/>
        <v>0</v>
      </c>
      <c r="CM128" s="108">
        <f t="shared" si="73"/>
        <v>0</v>
      </c>
      <c r="CN128" s="108">
        <f t="shared" si="74"/>
        <v>0</v>
      </c>
      <c r="CO128" s="108">
        <f t="shared" si="75"/>
        <v>0</v>
      </c>
    </row>
    <row r="129" spans="1:93" s="41" customFormat="1" ht="21" customHeight="1" x14ac:dyDescent="0.25">
      <c r="A129" s="40"/>
      <c r="B129" s="17"/>
      <c r="C129" s="18" t="s">
        <v>227</v>
      </c>
      <c r="D129" s="18"/>
      <c r="E129" s="19" t="s">
        <v>518</v>
      </c>
      <c r="F129" s="128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>
        <v>453600</v>
      </c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113">
        <f t="shared" si="78"/>
        <v>453600</v>
      </c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113">
        <f t="shared" si="79"/>
        <v>0</v>
      </c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10">
        <f t="shared" si="71"/>
        <v>0</v>
      </c>
      <c r="CJ129" s="113">
        <f t="shared" si="80"/>
        <v>453600</v>
      </c>
      <c r="CL129" s="109">
        <f t="shared" si="72"/>
        <v>453600</v>
      </c>
      <c r="CM129" s="108">
        <f t="shared" si="73"/>
        <v>0</v>
      </c>
      <c r="CN129" s="108">
        <f t="shared" si="74"/>
        <v>0</v>
      </c>
      <c r="CO129" s="108">
        <f t="shared" si="75"/>
        <v>0</v>
      </c>
    </row>
    <row r="130" spans="1:93" s="41" customFormat="1" ht="21.75" customHeight="1" x14ac:dyDescent="0.25">
      <c r="A130" s="40"/>
      <c r="B130" s="17"/>
      <c r="C130" s="18" t="s">
        <v>228</v>
      </c>
      <c r="D130" s="18"/>
      <c r="E130" s="19" t="s">
        <v>229</v>
      </c>
      <c r="F130" s="128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113">
        <f t="shared" si="78"/>
        <v>0</v>
      </c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113">
        <f t="shared" si="79"/>
        <v>0</v>
      </c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10">
        <f t="shared" si="71"/>
        <v>0</v>
      </c>
      <c r="CJ130" s="113">
        <f t="shared" si="80"/>
        <v>0</v>
      </c>
      <c r="CL130" s="109">
        <f t="shared" si="72"/>
        <v>0</v>
      </c>
      <c r="CM130" s="108">
        <f t="shared" si="73"/>
        <v>0</v>
      </c>
      <c r="CN130" s="108">
        <f t="shared" si="74"/>
        <v>0</v>
      </c>
      <c r="CO130" s="108">
        <f t="shared" si="75"/>
        <v>0</v>
      </c>
    </row>
    <row r="131" spans="1:93" ht="23.25" customHeight="1" x14ac:dyDescent="0.25">
      <c r="A131" s="40"/>
      <c r="B131" s="17"/>
      <c r="C131" s="18" t="s">
        <v>230</v>
      </c>
      <c r="D131" s="18"/>
      <c r="E131" s="53" t="s">
        <v>231</v>
      </c>
      <c r="F131" s="138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113">
        <f t="shared" si="78"/>
        <v>0</v>
      </c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113">
        <f t="shared" si="79"/>
        <v>0</v>
      </c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10">
        <f t="shared" si="71"/>
        <v>0</v>
      </c>
      <c r="CJ131" s="113">
        <f t="shared" si="80"/>
        <v>0</v>
      </c>
      <c r="CK131" s="41"/>
      <c r="CL131" s="109">
        <f t="shared" si="72"/>
        <v>0</v>
      </c>
      <c r="CM131" s="108">
        <f t="shared" si="73"/>
        <v>0</v>
      </c>
      <c r="CN131" s="108">
        <f t="shared" si="74"/>
        <v>0</v>
      </c>
      <c r="CO131" s="108">
        <f t="shared" si="75"/>
        <v>0</v>
      </c>
    </row>
    <row r="132" spans="1:93" ht="18" customHeight="1" x14ac:dyDescent="0.25">
      <c r="A132" s="40"/>
      <c r="B132" s="17"/>
      <c r="C132" s="18" t="s">
        <v>232</v>
      </c>
      <c r="D132" s="18"/>
      <c r="E132" s="19" t="s">
        <v>233</v>
      </c>
      <c r="F132" s="128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>
        <f>'[3]Монтаж видеонаблюдения'!D54</f>
        <v>727920</v>
      </c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113">
        <f t="shared" si="78"/>
        <v>727920</v>
      </c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113">
        <f t="shared" si="79"/>
        <v>0</v>
      </c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10">
        <f t="shared" si="71"/>
        <v>0</v>
      </c>
      <c r="CJ132" s="113">
        <f t="shared" si="80"/>
        <v>727920</v>
      </c>
      <c r="CK132" s="41"/>
      <c r="CL132" s="109">
        <f t="shared" si="72"/>
        <v>727920</v>
      </c>
      <c r="CM132" s="108">
        <f t="shared" si="73"/>
        <v>0</v>
      </c>
      <c r="CN132" s="108">
        <f t="shared" si="74"/>
        <v>0</v>
      </c>
      <c r="CO132" s="108">
        <f t="shared" si="75"/>
        <v>0</v>
      </c>
    </row>
    <row r="133" spans="1:93" ht="16.5" customHeight="1" x14ac:dyDescent="0.25">
      <c r="A133" s="40"/>
      <c r="B133" s="17"/>
      <c r="C133" s="18" t="s">
        <v>234</v>
      </c>
      <c r="D133" s="18"/>
      <c r="E133" s="19" t="s">
        <v>235</v>
      </c>
      <c r="F133" s="128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113">
        <f t="shared" si="78"/>
        <v>0</v>
      </c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113">
        <f t="shared" si="79"/>
        <v>0</v>
      </c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10">
        <f t="shared" si="71"/>
        <v>0</v>
      </c>
      <c r="CJ133" s="113">
        <f t="shared" si="80"/>
        <v>0</v>
      </c>
      <c r="CK133" s="41"/>
      <c r="CL133" s="109">
        <f t="shared" si="72"/>
        <v>0</v>
      </c>
      <c r="CM133" s="108">
        <f t="shared" si="73"/>
        <v>0</v>
      </c>
      <c r="CN133" s="108">
        <f t="shared" si="74"/>
        <v>0</v>
      </c>
      <c r="CO133" s="108">
        <f t="shared" si="75"/>
        <v>0</v>
      </c>
    </row>
    <row r="134" spans="1:93" ht="16.5" customHeight="1" x14ac:dyDescent="0.25">
      <c r="A134" s="40"/>
      <c r="B134" s="17"/>
      <c r="C134" s="18" t="s">
        <v>236</v>
      </c>
      <c r="D134" s="18"/>
      <c r="E134" s="19" t="s">
        <v>237</v>
      </c>
      <c r="F134" s="128"/>
      <c r="G134" s="20">
        <f>'[3]прохождение сан.мин.'!D54</f>
        <v>5850</v>
      </c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113">
        <f t="shared" si="78"/>
        <v>5850</v>
      </c>
      <c r="AP134" s="20">
        <v>8100</v>
      </c>
      <c r="AQ134" s="20">
        <v>5400</v>
      </c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113">
        <f t="shared" si="79"/>
        <v>13500</v>
      </c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10">
        <f t="shared" si="71"/>
        <v>0</v>
      </c>
      <c r="CJ134" s="113">
        <f t="shared" si="80"/>
        <v>19350</v>
      </c>
      <c r="CK134" s="41"/>
      <c r="CL134" s="109">
        <f t="shared" si="72"/>
        <v>19350</v>
      </c>
      <c r="CM134" s="108">
        <f t="shared" si="73"/>
        <v>0</v>
      </c>
      <c r="CN134" s="108">
        <f t="shared" si="74"/>
        <v>0</v>
      </c>
      <c r="CO134" s="108">
        <f t="shared" si="75"/>
        <v>0</v>
      </c>
    </row>
    <row r="135" spans="1:93" ht="16.5" customHeight="1" x14ac:dyDescent="0.25">
      <c r="A135" s="40"/>
      <c r="B135" s="17"/>
      <c r="C135" s="18" t="s">
        <v>238</v>
      </c>
      <c r="D135" s="18"/>
      <c r="E135" s="106" t="s">
        <v>527</v>
      </c>
      <c r="F135" s="136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113">
        <f t="shared" si="78"/>
        <v>0</v>
      </c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113">
        <f t="shared" si="79"/>
        <v>0</v>
      </c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10">
        <f t="shared" si="71"/>
        <v>0</v>
      </c>
      <c r="CJ135" s="113">
        <f t="shared" si="80"/>
        <v>0</v>
      </c>
      <c r="CK135" s="41"/>
      <c r="CL135" s="109">
        <f t="shared" si="72"/>
        <v>0</v>
      </c>
      <c r="CM135" s="108">
        <f t="shared" si="73"/>
        <v>0</v>
      </c>
      <c r="CN135" s="108">
        <f t="shared" si="74"/>
        <v>0</v>
      </c>
      <c r="CO135" s="108">
        <f t="shared" si="75"/>
        <v>0</v>
      </c>
    </row>
    <row r="136" spans="1:93" ht="16.5" customHeight="1" x14ac:dyDescent="0.25">
      <c r="A136" s="40"/>
      <c r="B136" s="17"/>
      <c r="C136" s="18" t="s">
        <v>239</v>
      </c>
      <c r="D136" s="18"/>
      <c r="E136" s="19" t="s">
        <v>240</v>
      </c>
      <c r="F136" s="128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113">
        <f t="shared" si="78"/>
        <v>0</v>
      </c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113">
        <f t="shared" si="79"/>
        <v>0</v>
      </c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10">
        <f t="shared" ref="CI136:CI199" si="81">BS136+BT136+BU136+BV136+BW136+BX136+BY136+BZ136+CA136+CB136+CC136+CD136+CF136+CE136+CG136+CH136</f>
        <v>0</v>
      </c>
      <c r="CJ136" s="113">
        <f t="shared" si="80"/>
        <v>0</v>
      </c>
      <c r="CK136" s="41"/>
      <c r="CL136" s="109">
        <f t="shared" ref="CL136:CL211" si="82">G136+O136+P136+Q136+T136+U136+AB136+AC136+AD136+AE136+AF136+AG136+AH136+AI136+AJ136+AK136+AL136+AP136+AQ136+AR136+AS136+AU136+AW136+BA136</f>
        <v>0</v>
      </c>
      <c r="CM136" s="108">
        <f t="shared" ref="CM136:CM199" si="83">I136+K136+M136+V136+Z136</f>
        <v>0</v>
      </c>
      <c r="CN136" s="108">
        <f t="shared" ref="CN136:CN199" si="84">J136+L136+N136+R136+S136+W136+X136+Y136+AA136+AT136+AV136+AX136+AY136+AZ136+BB136+BC136</f>
        <v>0</v>
      </c>
      <c r="CO136" s="108">
        <f t="shared" ref="CO136:CO211" si="85">CM136+CN136</f>
        <v>0</v>
      </c>
    </row>
    <row r="137" spans="1:93" s="56" customFormat="1" ht="15.95" customHeight="1" x14ac:dyDescent="0.25">
      <c r="A137" s="40"/>
      <c r="B137" s="17"/>
      <c r="C137" s="18" t="s">
        <v>241</v>
      </c>
      <c r="D137" s="18"/>
      <c r="E137" s="53" t="s">
        <v>242</v>
      </c>
      <c r="F137" s="138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113">
        <f t="shared" si="78"/>
        <v>0</v>
      </c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113">
        <f t="shared" si="79"/>
        <v>0</v>
      </c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10">
        <f t="shared" si="81"/>
        <v>0</v>
      </c>
      <c r="CJ137" s="113">
        <f t="shared" si="80"/>
        <v>0</v>
      </c>
      <c r="CK137" s="41"/>
      <c r="CL137" s="109">
        <f t="shared" si="82"/>
        <v>0</v>
      </c>
      <c r="CM137" s="108">
        <f t="shared" si="83"/>
        <v>0</v>
      </c>
      <c r="CN137" s="108">
        <f t="shared" si="84"/>
        <v>0</v>
      </c>
      <c r="CO137" s="108">
        <f t="shared" si="85"/>
        <v>0</v>
      </c>
    </row>
    <row r="138" spans="1:93" ht="28.5" customHeight="1" x14ac:dyDescent="0.25">
      <c r="A138" s="40"/>
      <c r="B138" s="17"/>
      <c r="C138" s="18" t="s">
        <v>243</v>
      </c>
      <c r="D138" s="18"/>
      <c r="E138" s="19" t="s">
        <v>244</v>
      </c>
      <c r="F138" s="128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113">
        <f t="shared" si="78"/>
        <v>0</v>
      </c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113">
        <f t="shared" si="79"/>
        <v>0</v>
      </c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10">
        <f t="shared" si="81"/>
        <v>0</v>
      </c>
      <c r="CJ138" s="113">
        <f t="shared" si="80"/>
        <v>0</v>
      </c>
      <c r="CK138" s="41"/>
      <c r="CL138" s="109">
        <f t="shared" si="82"/>
        <v>0</v>
      </c>
      <c r="CM138" s="108">
        <f t="shared" si="83"/>
        <v>0</v>
      </c>
      <c r="CN138" s="108">
        <f t="shared" si="84"/>
        <v>0</v>
      </c>
      <c r="CO138" s="108">
        <f t="shared" si="85"/>
        <v>0</v>
      </c>
    </row>
    <row r="139" spans="1:93" ht="30" customHeight="1" x14ac:dyDescent="0.25">
      <c r="A139" s="40"/>
      <c r="B139" s="17"/>
      <c r="C139" s="18" t="s">
        <v>245</v>
      </c>
      <c r="D139" s="18"/>
      <c r="E139" s="57"/>
      <c r="F139" s="14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113">
        <f t="shared" si="78"/>
        <v>0</v>
      </c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113">
        <f t="shared" si="79"/>
        <v>0</v>
      </c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10">
        <f t="shared" si="81"/>
        <v>0</v>
      </c>
      <c r="CJ139" s="113">
        <f t="shared" si="80"/>
        <v>0</v>
      </c>
      <c r="CK139" s="41"/>
      <c r="CL139" s="109">
        <f t="shared" si="82"/>
        <v>0</v>
      </c>
      <c r="CM139" s="108">
        <f t="shared" si="83"/>
        <v>0</v>
      </c>
      <c r="CN139" s="108">
        <f t="shared" si="84"/>
        <v>0</v>
      </c>
      <c r="CO139" s="108">
        <f t="shared" si="85"/>
        <v>0</v>
      </c>
    </row>
    <row r="140" spans="1:93" ht="31.9" customHeight="1" x14ac:dyDescent="0.25">
      <c r="A140" s="40"/>
      <c r="B140" s="17"/>
      <c r="C140" s="18" t="s">
        <v>246</v>
      </c>
      <c r="D140" s="18"/>
      <c r="E140" s="19" t="s">
        <v>247</v>
      </c>
      <c r="F140" s="128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113">
        <f t="shared" si="78"/>
        <v>0</v>
      </c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113">
        <f t="shared" si="79"/>
        <v>0</v>
      </c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10">
        <f t="shared" si="81"/>
        <v>0</v>
      </c>
      <c r="CJ140" s="113">
        <f t="shared" si="80"/>
        <v>0</v>
      </c>
      <c r="CK140" s="41"/>
      <c r="CL140" s="109">
        <f t="shared" si="82"/>
        <v>0</v>
      </c>
      <c r="CM140" s="108">
        <f t="shared" si="83"/>
        <v>0</v>
      </c>
      <c r="CN140" s="108">
        <f t="shared" si="84"/>
        <v>0</v>
      </c>
      <c r="CO140" s="108">
        <f t="shared" si="85"/>
        <v>0</v>
      </c>
    </row>
    <row r="141" spans="1:93" ht="16.5" customHeight="1" x14ac:dyDescent="0.25">
      <c r="A141" s="40"/>
      <c r="B141" s="17"/>
      <c r="C141" s="18" t="s">
        <v>248</v>
      </c>
      <c r="D141" s="18"/>
      <c r="E141" s="19" t="s">
        <v>249</v>
      </c>
      <c r="F141" s="128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113">
        <f t="shared" si="78"/>
        <v>0</v>
      </c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113">
        <f t="shared" si="79"/>
        <v>0</v>
      </c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10">
        <f t="shared" si="81"/>
        <v>0</v>
      </c>
      <c r="CJ141" s="113">
        <f t="shared" si="80"/>
        <v>0</v>
      </c>
      <c r="CK141" s="41"/>
      <c r="CL141" s="109">
        <f t="shared" si="82"/>
        <v>0</v>
      </c>
      <c r="CM141" s="108">
        <f t="shared" si="83"/>
        <v>0</v>
      </c>
      <c r="CN141" s="108">
        <f t="shared" si="84"/>
        <v>0</v>
      </c>
      <c r="CO141" s="108">
        <f t="shared" si="85"/>
        <v>0</v>
      </c>
    </row>
    <row r="142" spans="1:93" ht="60.75" customHeight="1" x14ac:dyDescent="0.25">
      <c r="A142" s="40"/>
      <c r="B142" s="17"/>
      <c r="C142" s="18" t="s">
        <v>250</v>
      </c>
      <c r="D142" s="18"/>
      <c r="E142" s="63" t="s">
        <v>251</v>
      </c>
      <c r="F142" s="144">
        <v>112</v>
      </c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113">
        <f t="shared" si="78"/>
        <v>0</v>
      </c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113">
        <f t="shared" si="79"/>
        <v>0</v>
      </c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10">
        <f t="shared" si="81"/>
        <v>0</v>
      </c>
      <c r="CJ142" s="113">
        <f t="shared" si="80"/>
        <v>0</v>
      </c>
      <c r="CK142" s="41"/>
      <c r="CL142" s="109">
        <f t="shared" si="82"/>
        <v>0</v>
      </c>
      <c r="CM142" s="108">
        <f t="shared" si="83"/>
        <v>0</v>
      </c>
      <c r="CN142" s="108">
        <f t="shared" si="84"/>
        <v>0</v>
      </c>
      <c r="CO142" s="108">
        <f t="shared" si="85"/>
        <v>0</v>
      </c>
    </row>
    <row r="143" spans="1:93" ht="16.5" customHeight="1" x14ac:dyDescent="0.25">
      <c r="A143" s="40"/>
      <c r="B143" s="17"/>
      <c r="C143" s="18" t="s">
        <v>252</v>
      </c>
      <c r="D143" s="18"/>
      <c r="E143" s="19" t="s">
        <v>253</v>
      </c>
      <c r="F143" s="128"/>
      <c r="G143" s="20">
        <f>'[3]Пожарный аудит'!D54+'[3]Независимая оценка пожарных рис'!D54</f>
        <v>0</v>
      </c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113">
        <f t="shared" si="78"/>
        <v>0</v>
      </c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113">
        <f t="shared" si="79"/>
        <v>0</v>
      </c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10">
        <f t="shared" si="81"/>
        <v>0</v>
      </c>
      <c r="CJ143" s="113">
        <f t="shared" si="80"/>
        <v>0</v>
      </c>
      <c r="CK143" s="41"/>
      <c r="CL143" s="109">
        <f t="shared" si="82"/>
        <v>0</v>
      </c>
      <c r="CM143" s="108">
        <f t="shared" si="83"/>
        <v>0</v>
      </c>
      <c r="CN143" s="108">
        <f t="shared" si="84"/>
        <v>0</v>
      </c>
      <c r="CO143" s="108">
        <f t="shared" si="85"/>
        <v>0</v>
      </c>
    </row>
    <row r="144" spans="1:93" ht="16.5" customHeight="1" x14ac:dyDescent="0.25">
      <c r="A144" s="40"/>
      <c r="B144" s="17"/>
      <c r="C144" s="18" t="s">
        <v>254</v>
      </c>
      <c r="D144" s="18"/>
      <c r="E144" s="19" t="s">
        <v>255</v>
      </c>
      <c r="F144" s="128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113">
        <f t="shared" si="78"/>
        <v>0</v>
      </c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113">
        <f t="shared" si="79"/>
        <v>0</v>
      </c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10">
        <f t="shared" si="81"/>
        <v>0</v>
      </c>
      <c r="CJ144" s="113">
        <f t="shared" si="80"/>
        <v>0</v>
      </c>
      <c r="CK144" s="41"/>
      <c r="CL144" s="109">
        <f t="shared" si="82"/>
        <v>0</v>
      </c>
      <c r="CM144" s="108">
        <f t="shared" si="83"/>
        <v>0</v>
      </c>
      <c r="CN144" s="108">
        <f t="shared" si="84"/>
        <v>0</v>
      </c>
      <c r="CO144" s="108">
        <f t="shared" si="85"/>
        <v>0</v>
      </c>
    </row>
    <row r="145" spans="1:93" ht="16.5" customHeight="1" x14ac:dyDescent="0.25">
      <c r="A145" s="40"/>
      <c r="B145" s="17"/>
      <c r="C145" s="18" t="s">
        <v>256</v>
      </c>
      <c r="D145" s="18"/>
      <c r="E145" s="19" t="s">
        <v>257</v>
      </c>
      <c r="F145" s="128"/>
      <c r="G145" s="20">
        <f>'[3]Аттестация рабочих мест'!D54+'[3]Оценка професииональных рисков'!D54</f>
        <v>17000</v>
      </c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113">
        <f t="shared" si="78"/>
        <v>17000</v>
      </c>
      <c r="AP145" s="20">
        <v>9000</v>
      </c>
      <c r="AQ145" s="20">
        <v>11900</v>
      </c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113">
        <f t="shared" si="79"/>
        <v>20900</v>
      </c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10">
        <f t="shared" si="81"/>
        <v>0</v>
      </c>
      <c r="CJ145" s="113">
        <f t="shared" si="80"/>
        <v>37900</v>
      </c>
      <c r="CK145" s="41"/>
      <c r="CL145" s="109">
        <f t="shared" si="82"/>
        <v>37900</v>
      </c>
      <c r="CM145" s="108">
        <f t="shared" si="83"/>
        <v>0</v>
      </c>
      <c r="CN145" s="108">
        <f t="shared" si="84"/>
        <v>0</v>
      </c>
      <c r="CO145" s="108">
        <f t="shared" si="85"/>
        <v>0</v>
      </c>
    </row>
    <row r="146" spans="1:93" ht="16.5" customHeight="1" x14ac:dyDescent="0.25">
      <c r="A146" s="40"/>
      <c r="B146" s="17"/>
      <c r="C146" s="18" t="s">
        <v>258</v>
      </c>
      <c r="D146" s="18"/>
      <c r="E146" s="19" t="s">
        <v>259</v>
      </c>
      <c r="F146" s="128"/>
      <c r="G146" s="20">
        <f>'[3]Утилизация списанного оборудова'!D54</f>
        <v>0</v>
      </c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113">
        <f t="shared" si="78"/>
        <v>0</v>
      </c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113">
        <f t="shared" si="79"/>
        <v>0</v>
      </c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10">
        <f t="shared" si="81"/>
        <v>0</v>
      </c>
      <c r="CJ146" s="113">
        <f t="shared" si="80"/>
        <v>0</v>
      </c>
      <c r="CK146" s="41"/>
      <c r="CL146" s="109">
        <f t="shared" si="82"/>
        <v>0</v>
      </c>
      <c r="CM146" s="108">
        <f t="shared" si="83"/>
        <v>0</v>
      </c>
      <c r="CN146" s="108">
        <f t="shared" si="84"/>
        <v>0</v>
      </c>
      <c r="CO146" s="108">
        <f t="shared" si="85"/>
        <v>0</v>
      </c>
    </row>
    <row r="147" spans="1:93" ht="16.5" customHeight="1" x14ac:dyDescent="0.25">
      <c r="A147" s="40"/>
      <c r="B147" s="17"/>
      <c r="C147" s="18" t="s">
        <v>260</v>
      </c>
      <c r="D147" s="18"/>
      <c r="E147" s="57"/>
      <c r="F147" s="14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113">
        <f t="shared" si="78"/>
        <v>0</v>
      </c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113">
        <f t="shared" si="79"/>
        <v>0</v>
      </c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10">
        <f t="shared" si="81"/>
        <v>0</v>
      </c>
      <c r="CJ147" s="113">
        <f t="shared" si="80"/>
        <v>0</v>
      </c>
      <c r="CK147" s="41"/>
      <c r="CL147" s="109">
        <f t="shared" si="82"/>
        <v>0</v>
      </c>
      <c r="CM147" s="108">
        <f t="shared" si="83"/>
        <v>0</v>
      </c>
      <c r="CN147" s="108">
        <f t="shared" si="84"/>
        <v>0</v>
      </c>
      <c r="CO147" s="108">
        <f t="shared" si="85"/>
        <v>0</v>
      </c>
    </row>
    <row r="148" spans="1:93" ht="29.25" customHeight="1" x14ac:dyDescent="0.25">
      <c r="A148" s="40"/>
      <c r="B148" s="17"/>
      <c r="C148" s="18" t="s">
        <v>261</v>
      </c>
      <c r="D148" s="18"/>
      <c r="E148" s="19" t="s">
        <v>262</v>
      </c>
      <c r="F148" s="128"/>
      <c r="G148" s="20">
        <f>+'[3]Санитар.-эпид. экспертиза'!D54+'[3]Лабораторные исследования воды'!D54</f>
        <v>0</v>
      </c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113">
        <f t="shared" si="78"/>
        <v>0</v>
      </c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113">
        <f t="shared" si="79"/>
        <v>0</v>
      </c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10">
        <f t="shared" si="81"/>
        <v>0</v>
      </c>
      <c r="CJ148" s="113">
        <f t="shared" si="80"/>
        <v>0</v>
      </c>
      <c r="CK148" s="41"/>
      <c r="CL148" s="109">
        <f t="shared" si="82"/>
        <v>0</v>
      </c>
      <c r="CM148" s="108">
        <f t="shared" si="83"/>
        <v>0</v>
      </c>
      <c r="CN148" s="108">
        <f t="shared" si="84"/>
        <v>0</v>
      </c>
      <c r="CO148" s="108">
        <f t="shared" si="85"/>
        <v>0</v>
      </c>
    </row>
    <row r="149" spans="1:93" ht="16.5" customHeight="1" x14ac:dyDescent="0.25">
      <c r="A149" s="40"/>
      <c r="B149" s="17"/>
      <c r="C149" s="18" t="s">
        <v>263</v>
      </c>
      <c r="D149" s="18"/>
      <c r="E149" s="19" t="s">
        <v>264</v>
      </c>
      <c r="F149" s="128"/>
      <c r="G149" s="20">
        <f>'[3]Тревожная кнопка'!D54</f>
        <v>0</v>
      </c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113">
        <f t="shared" si="78"/>
        <v>0</v>
      </c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113">
        <f t="shared" si="79"/>
        <v>0</v>
      </c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10">
        <f t="shared" si="81"/>
        <v>0</v>
      </c>
      <c r="CJ149" s="113">
        <f t="shared" si="80"/>
        <v>0</v>
      </c>
      <c r="CK149" s="41"/>
      <c r="CL149" s="109">
        <f t="shared" si="82"/>
        <v>0</v>
      </c>
      <c r="CM149" s="108">
        <f t="shared" si="83"/>
        <v>0</v>
      </c>
      <c r="CN149" s="108">
        <f t="shared" si="84"/>
        <v>0</v>
      </c>
      <c r="CO149" s="108">
        <f t="shared" si="85"/>
        <v>0</v>
      </c>
    </row>
    <row r="150" spans="1:93" ht="31.9" customHeight="1" x14ac:dyDescent="0.25">
      <c r="A150" s="40"/>
      <c r="B150" s="17"/>
      <c r="C150" s="18" t="s">
        <v>265</v>
      </c>
      <c r="D150" s="18"/>
      <c r="E150" s="19" t="s">
        <v>266</v>
      </c>
      <c r="F150" s="128"/>
      <c r="G150" s="20">
        <f>'[3]Санитар.-бактер. исслед. песка'!D54</f>
        <v>0</v>
      </c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113">
        <f t="shared" si="78"/>
        <v>0</v>
      </c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113">
        <f t="shared" si="79"/>
        <v>0</v>
      </c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10">
        <f t="shared" si="81"/>
        <v>0</v>
      </c>
      <c r="CJ150" s="113">
        <f t="shared" si="80"/>
        <v>0</v>
      </c>
      <c r="CK150" s="41"/>
      <c r="CL150" s="109">
        <f t="shared" si="82"/>
        <v>0</v>
      </c>
      <c r="CM150" s="108">
        <f t="shared" si="83"/>
        <v>0</v>
      </c>
      <c r="CN150" s="108">
        <f t="shared" si="84"/>
        <v>0</v>
      </c>
      <c r="CO150" s="108">
        <f t="shared" si="85"/>
        <v>0</v>
      </c>
    </row>
    <row r="151" spans="1:93" ht="16.5" customHeight="1" x14ac:dyDescent="0.25">
      <c r="A151" s="40"/>
      <c r="B151" s="17"/>
      <c r="C151" s="18" t="s">
        <v>267</v>
      </c>
      <c r="D151" s="18"/>
      <c r="E151" s="19" t="s">
        <v>268</v>
      </c>
      <c r="F151" s="128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113">
        <f t="shared" si="78"/>
        <v>0</v>
      </c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113">
        <f t="shared" si="79"/>
        <v>0</v>
      </c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10">
        <f t="shared" si="81"/>
        <v>0</v>
      </c>
      <c r="CJ151" s="113">
        <f t="shared" si="80"/>
        <v>0</v>
      </c>
      <c r="CK151" s="41"/>
      <c r="CL151" s="109">
        <f t="shared" si="82"/>
        <v>0</v>
      </c>
      <c r="CM151" s="108">
        <f t="shared" si="83"/>
        <v>0</v>
      </c>
      <c r="CN151" s="108">
        <f t="shared" si="84"/>
        <v>0</v>
      </c>
      <c r="CO151" s="108">
        <f t="shared" si="85"/>
        <v>0</v>
      </c>
    </row>
    <row r="152" spans="1:93" ht="16.5" customHeight="1" x14ac:dyDescent="0.25">
      <c r="A152" s="40"/>
      <c r="B152" s="17"/>
      <c r="C152" s="18" t="s">
        <v>269</v>
      </c>
      <c r="D152" s="18"/>
      <c r="E152" s="19" t="s">
        <v>270</v>
      </c>
      <c r="F152" s="128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113">
        <f t="shared" si="78"/>
        <v>0</v>
      </c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113">
        <f t="shared" si="79"/>
        <v>0</v>
      </c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10">
        <f t="shared" si="81"/>
        <v>0</v>
      </c>
      <c r="CJ152" s="113">
        <f t="shared" si="80"/>
        <v>0</v>
      </c>
      <c r="CK152" s="41"/>
      <c r="CL152" s="109">
        <f t="shared" si="82"/>
        <v>0</v>
      </c>
      <c r="CM152" s="108">
        <f t="shared" si="83"/>
        <v>0</v>
      </c>
      <c r="CN152" s="108">
        <f t="shared" si="84"/>
        <v>0</v>
      </c>
      <c r="CO152" s="108">
        <f t="shared" si="85"/>
        <v>0</v>
      </c>
    </row>
    <row r="153" spans="1:93" ht="16.5" customHeight="1" x14ac:dyDescent="0.25">
      <c r="A153" s="40"/>
      <c r="B153" s="17"/>
      <c r="C153" s="18" t="s">
        <v>271</v>
      </c>
      <c r="D153" s="18"/>
      <c r="E153" s="19" t="s">
        <v>272</v>
      </c>
      <c r="F153" s="128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113">
        <f t="shared" si="78"/>
        <v>0</v>
      </c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113">
        <f t="shared" si="79"/>
        <v>0</v>
      </c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10">
        <f t="shared" si="81"/>
        <v>0</v>
      </c>
      <c r="CJ153" s="113">
        <f t="shared" si="80"/>
        <v>0</v>
      </c>
      <c r="CK153" s="41"/>
      <c r="CL153" s="109">
        <f t="shared" si="82"/>
        <v>0</v>
      </c>
      <c r="CM153" s="108">
        <f t="shared" si="83"/>
        <v>0</v>
      </c>
      <c r="CN153" s="108">
        <f t="shared" si="84"/>
        <v>0</v>
      </c>
      <c r="CO153" s="108">
        <f t="shared" si="85"/>
        <v>0</v>
      </c>
    </row>
    <row r="154" spans="1:93" ht="23.25" customHeight="1" x14ac:dyDescent="0.25">
      <c r="A154" s="40"/>
      <c r="B154" s="17"/>
      <c r="C154" s="18" t="s">
        <v>273</v>
      </c>
      <c r="D154" s="18"/>
      <c r="E154" s="53" t="s">
        <v>274</v>
      </c>
      <c r="F154" s="138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113">
        <f t="shared" si="78"/>
        <v>0</v>
      </c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113">
        <f t="shared" si="79"/>
        <v>0</v>
      </c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10">
        <f t="shared" si="81"/>
        <v>0</v>
      </c>
      <c r="CJ154" s="113">
        <f t="shared" si="80"/>
        <v>0</v>
      </c>
      <c r="CK154" s="41"/>
      <c r="CL154" s="109">
        <f t="shared" si="82"/>
        <v>0</v>
      </c>
      <c r="CM154" s="108">
        <f t="shared" si="83"/>
        <v>0</v>
      </c>
      <c r="CN154" s="108">
        <f t="shared" si="84"/>
        <v>0</v>
      </c>
      <c r="CO154" s="108">
        <f t="shared" si="85"/>
        <v>0</v>
      </c>
    </row>
    <row r="155" spans="1:93" ht="16.5" customHeight="1" x14ac:dyDescent="0.25">
      <c r="A155" s="40"/>
      <c r="B155" s="17"/>
      <c r="C155" s="18" t="s">
        <v>275</v>
      </c>
      <c r="D155" s="18"/>
      <c r="E155" s="19" t="s">
        <v>276</v>
      </c>
      <c r="F155" s="128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>
        <f>'[3]Центр охрана '!B54</f>
        <v>24000</v>
      </c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113">
        <f t="shared" si="78"/>
        <v>24000</v>
      </c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113">
        <f t="shared" si="79"/>
        <v>0</v>
      </c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10">
        <f t="shared" si="81"/>
        <v>0</v>
      </c>
      <c r="CJ155" s="113">
        <f t="shared" si="80"/>
        <v>24000</v>
      </c>
      <c r="CK155" s="41"/>
      <c r="CL155" s="109">
        <f t="shared" si="82"/>
        <v>24000</v>
      </c>
      <c r="CM155" s="108">
        <f t="shared" si="83"/>
        <v>0</v>
      </c>
      <c r="CN155" s="108">
        <f t="shared" si="84"/>
        <v>0</v>
      </c>
      <c r="CO155" s="108">
        <f t="shared" si="85"/>
        <v>0</v>
      </c>
    </row>
    <row r="156" spans="1:93" ht="16.5" customHeight="1" x14ac:dyDescent="0.25">
      <c r="A156" s="40"/>
      <c r="B156" s="17"/>
      <c r="C156" s="18" t="s">
        <v>277</v>
      </c>
      <c r="D156" s="18"/>
      <c r="E156" s="19" t="s">
        <v>278</v>
      </c>
      <c r="F156" s="128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113">
        <f t="shared" si="78"/>
        <v>0</v>
      </c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113">
        <f t="shared" si="79"/>
        <v>0</v>
      </c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10">
        <f t="shared" si="81"/>
        <v>0</v>
      </c>
      <c r="CJ156" s="113">
        <f t="shared" si="80"/>
        <v>0</v>
      </c>
      <c r="CK156" s="41"/>
      <c r="CL156" s="109">
        <f t="shared" si="82"/>
        <v>0</v>
      </c>
      <c r="CM156" s="108">
        <f t="shared" si="83"/>
        <v>0</v>
      </c>
      <c r="CN156" s="108">
        <f t="shared" si="84"/>
        <v>0</v>
      </c>
      <c r="CO156" s="108">
        <f t="shared" si="85"/>
        <v>0</v>
      </c>
    </row>
    <row r="157" spans="1:93" s="56" customFormat="1" ht="24" customHeight="1" x14ac:dyDescent="0.25">
      <c r="A157" s="40"/>
      <c r="B157" s="17"/>
      <c r="C157" s="18" t="s">
        <v>279</v>
      </c>
      <c r="D157" s="18"/>
      <c r="E157" s="19" t="s">
        <v>280</v>
      </c>
      <c r="F157" s="128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113">
        <f t="shared" si="78"/>
        <v>0</v>
      </c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113">
        <f t="shared" si="79"/>
        <v>0</v>
      </c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10">
        <f t="shared" si="81"/>
        <v>0</v>
      </c>
      <c r="CJ157" s="113">
        <f t="shared" si="80"/>
        <v>0</v>
      </c>
      <c r="CK157" s="41"/>
      <c r="CL157" s="109">
        <f t="shared" si="82"/>
        <v>0</v>
      </c>
      <c r="CM157" s="108">
        <f t="shared" si="83"/>
        <v>0</v>
      </c>
      <c r="CN157" s="108">
        <f t="shared" si="84"/>
        <v>0</v>
      </c>
      <c r="CO157" s="108">
        <f t="shared" si="85"/>
        <v>0</v>
      </c>
    </row>
    <row r="158" spans="1:93" ht="16.5" customHeight="1" x14ac:dyDescent="0.25">
      <c r="A158" s="40"/>
      <c r="B158" s="17"/>
      <c r="C158" s="18" t="s">
        <v>281</v>
      </c>
      <c r="D158" s="18"/>
      <c r="E158" s="19" t="s">
        <v>282</v>
      </c>
      <c r="F158" s="128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113">
        <f t="shared" si="78"/>
        <v>0</v>
      </c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113">
        <f t="shared" si="79"/>
        <v>0</v>
      </c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10">
        <f t="shared" si="81"/>
        <v>0</v>
      </c>
      <c r="CJ158" s="113">
        <f t="shared" si="80"/>
        <v>0</v>
      </c>
      <c r="CK158" s="41"/>
      <c r="CL158" s="109">
        <f t="shared" si="82"/>
        <v>0</v>
      </c>
      <c r="CM158" s="108">
        <f t="shared" si="83"/>
        <v>0</v>
      </c>
      <c r="CN158" s="108">
        <f t="shared" si="84"/>
        <v>0</v>
      </c>
      <c r="CO158" s="108">
        <f t="shared" si="85"/>
        <v>0</v>
      </c>
    </row>
    <row r="159" spans="1:93" ht="16.5" customHeight="1" x14ac:dyDescent="0.25">
      <c r="A159" s="40"/>
      <c r="B159" s="17"/>
      <c r="C159" s="18" t="s">
        <v>283</v>
      </c>
      <c r="D159" s="18"/>
      <c r="E159" s="19" t="s">
        <v>284</v>
      </c>
      <c r="F159" s="128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113">
        <f t="shared" si="78"/>
        <v>0</v>
      </c>
      <c r="AP159" s="20"/>
      <c r="AQ159" s="20">
        <v>12600</v>
      </c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113">
        <f t="shared" si="79"/>
        <v>12600</v>
      </c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10">
        <f t="shared" si="81"/>
        <v>0</v>
      </c>
      <c r="CJ159" s="113">
        <f t="shared" si="80"/>
        <v>12600</v>
      </c>
      <c r="CK159" s="41"/>
      <c r="CL159" s="109">
        <f t="shared" si="82"/>
        <v>12600</v>
      </c>
      <c r="CM159" s="108">
        <f t="shared" si="83"/>
        <v>0</v>
      </c>
      <c r="CN159" s="108">
        <f t="shared" si="84"/>
        <v>0</v>
      </c>
      <c r="CO159" s="108">
        <f t="shared" si="85"/>
        <v>0</v>
      </c>
    </row>
    <row r="160" spans="1:93" ht="28.5" customHeight="1" x14ac:dyDescent="0.25">
      <c r="A160" s="40"/>
      <c r="B160" s="17"/>
      <c r="C160" s="18" t="s">
        <v>285</v>
      </c>
      <c r="D160" s="18"/>
      <c r="E160" s="19" t="s">
        <v>286</v>
      </c>
      <c r="F160" s="128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113">
        <f t="shared" si="78"/>
        <v>0</v>
      </c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113">
        <f t="shared" si="79"/>
        <v>0</v>
      </c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10">
        <f t="shared" si="81"/>
        <v>0</v>
      </c>
      <c r="CJ160" s="113">
        <f t="shared" si="80"/>
        <v>0</v>
      </c>
      <c r="CK160" s="41"/>
      <c r="CL160" s="109">
        <f t="shared" si="82"/>
        <v>0</v>
      </c>
      <c r="CM160" s="108">
        <f t="shared" si="83"/>
        <v>0</v>
      </c>
      <c r="CN160" s="108">
        <f t="shared" si="84"/>
        <v>0</v>
      </c>
      <c r="CO160" s="108">
        <f t="shared" si="85"/>
        <v>0</v>
      </c>
    </row>
    <row r="161" spans="1:93" ht="16.5" customHeight="1" x14ac:dyDescent="0.25">
      <c r="A161" s="40"/>
      <c r="B161" s="17"/>
      <c r="C161" s="18" t="s">
        <v>287</v>
      </c>
      <c r="D161" s="18"/>
      <c r="E161" s="19" t="s">
        <v>288</v>
      </c>
      <c r="F161" s="128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113">
        <f t="shared" si="78"/>
        <v>0</v>
      </c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113">
        <f t="shared" si="79"/>
        <v>0</v>
      </c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10">
        <f t="shared" si="81"/>
        <v>0</v>
      </c>
      <c r="CJ161" s="113">
        <f t="shared" si="80"/>
        <v>0</v>
      </c>
      <c r="CK161" s="41"/>
      <c r="CL161" s="109">
        <f t="shared" si="82"/>
        <v>0</v>
      </c>
      <c r="CM161" s="108">
        <f t="shared" si="83"/>
        <v>0</v>
      </c>
      <c r="CN161" s="108">
        <f t="shared" si="84"/>
        <v>0</v>
      </c>
      <c r="CO161" s="108">
        <f t="shared" si="85"/>
        <v>0</v>
      </c>
    </row>
    <row r="162" spans="1:93" ht="16.5" customHeight="1" x14ac:dyDescent="0.25">
      <c r="A162" s="40"/>
      <c r="B162" s="17"/>
      <c r="C162" s="18" t="s">
        <v>289</v>
      </c>
      <c r="D162" s="18"/>
      <c r="E162" s="19" t="s">
        <v>290</v>
      </c>
      <c r="F162" s="128"/>
      <c r="G162" s="20">
        <f>'[3]доступная среда'!D54</f>
        <v>0</v>
      </c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113">
        <f t="shared" si="78"/>
        <v>0</v>
      </c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113">
        <f t="shared" si="79"/>
        <v>0</v>
      </c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10">
        <f t="shared" si="81"/>
        <v>0</v>
      </c>
      <c r="CJ162" s="113">
        <f t="shared" si="80"/>
        <v>0</v>
      </c>
      <c r="CK162" s="41"/>
      <c r="CL162" s="109">
        <f t="shared" si="82"/>
        <v>0</v>
      </c>
      <c r="CM162" s="108">
        <f t="shared" si="83"/>
        <v>0</v>
      </c>
      <c r="CN162" s="108">
        <f t="shared" si="84"/>
        <v>0</v>
      </c>
      <c r="CO162" s="108">
        <f t="shared" si="85"/>
        <v>0</v>
      </c>
    </row>
    <row r="163" spans="1:93" ht="16.5" customHeight="1" x14ac:dyDescent="0.25">
      <c r="A163" s="40"/>
      <c r="B163" s="17"/>
      <c r="C163" s="18" t="s">
        <v>291</v>
      </c>
      <c r="D163" s="18"/>
      <c r="E163" s="19"/>
      <c r="F163" s="128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113">
        <f t="shared" si="78"/>
        <v>0</v>
      </c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113">
        <f t="shared" si="79"/>
        <v>0</v>
      </c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10">
        <f t="shared" si="81"/>
        <v>0</v>
      </c>
      <c r="CJ163" s="113">
        <f t="shared" si="80"/>
        <v>0</v>
      </c>
      <c r="CK163" s="41"/>
      <c r="CL163" s="109">
        <f t="shared" si="82"/>
        <v>0</v>
      </c>
      <c r="CM163" s="108">
        <f t="shared" si="83"/>
        <v>0</v>
      </c>
      <c r="CN163" s="108">
        <f t="shared" si="84"/>
        <v>0</v>
      </c>
      <c r="CO163" s="108">
        <f t="shared" si="85"/>
        <v>0</v>
      </c>
    </row>
    <row r="164" spans="1:93" s="47" customFormat="1" ht="16.5" customHeight="1" x14ac:dyDescent="0.25">
      <c r="A164" s="64">
        <v>227</v>
      </c>
      <c r="B164" s="64">
        <v>10</v>
      </c>
      <c r="C164" s="64"/>
      <c r="D164" s="64"/>
      <c r="E164" s="65" t="s">
        <v>292</v>
      </c>
      <c r="F164" s="145"/>
      <c r="G164" s="22">
        <f t="shared" ref="G164:CJ164" si="86">G165</f>
        <v>0</v>
      </c>
      <c r="H164" s="22">
        <f t="shared" si="86"/>
        <v>0</v>
      </c>
      <c r="I164" s="22">
        <f t="shared" si="86"/>
        <v>0</v>
      </c>
      <c r="J164" s="22">
        <f t="shared" si="86"/>
        <v>0</v>
      </c>
      <c r="K164" s="22">
        <f t="shared" si="86"/>
        <v>0</v>
      </c>
      <c r="L164" s="22">
        <f t="shared" si="86"/>
        <v>0</v>
      </c>
      <c r="M164" s="22">
        <f t="shared" si="86"/>
        <v>0</v>
      </c>
      <c r="N164" s="22">
        <f t="shared" si="86"/>
        <v>0</v>
      </c>
      <c r="O164" s="22">
        <f t="shared" si="86"/>
        <v>0</v>
      </c>
      <c r="P164" s="22">
        <f t="shared" si="86"/>
        <v>0</v>
      </c>
      <c r="Q164" s="22">
        <f t="shared" si="86"/>
        <v>0</v>
      </c>
      <c r="R164" s="22">
        <f t="shared" si="86"/>
        <v>0</v>
      </c>
      <c r="S164" s="22">
        <f t="shared" si="86"/>
        <v>0</v>
      </c>
      <c r="T164" s="22">
        <f t="shared" si="86"/>
        <v>0</v>
      </c>
      <c r="U164" s="22">
        <f t="shared" si="86"/>
        <v>0</v>
      </c>
      <c r="V164" s="22">
        <f t="shared" si="86"/>
        <v>0</v>
      </c>
      <c r="W164" s="22">
        <f t="shared" si="86"/>
        <v>0</v>
      </c>
      <c r="X164" s="22">
        <f t="shared" si="86"/>
        <v>0</v>
      </c>
      <c r="Y164" s="22">
        <f t="shared" si="86"/>
        <v>0</v>
      </c>
      <c r="Z164" s="22">
        <f t="shared" si="86"/>
        <v>0</v>
      </c>
      <c r="AA164" s="22">
        <f t="shared" si="86"/>
        <v>0</v>
      </c>
      <c r="AB164" s="22">
        <f t="shared" si="86"/>
        <v>0</v>
      </c>
      <c r="AC164" s="22">
        <f t="shared" si="86"/>
        <v>0</v>
      </c>
      <c r="AD164" s="22">
        <f t="shared" si="86"/>
        <v>0</v>
      </c>
      <c r="AE164" s="22">
        <f t="shared" si="86"/>
        <v>0</v>
      </c>
      <c r="AF164" s="22">
        <f t="shared" si="86"/>
        <v>0</v>
      </c>
      <c r="AG164" s="22">
        <f t="shared" si="86"/>
        <v>0</v>
      </c>
      <c r="AH164" s="22">
        <f t="shared" si="86"/>
        <v>0</v>
      </c>
      <c r="AI164" s="22">
        <f t="shared" si="86"/>
        <v>0</v>
      </c>
      <c r="AJ164" s="22">
        <f t="shared" si="86"/>
        <v>0</v>
      </c>
      <c r="AK164" s="22">
        <f t="shared" si="86"/>
        <v>0</v>
      </c>
      <c r="AL164" s="22">
        <f t="shared" si="86"/>
        <v>0</v>
      </c>
      <c r="AM164" s="22">
        <f t="shared" si="86"/>
        <v>0</v>
      </c>
      <c r="AN164" s="22">
        <f t="shared" si="86"/>
        <v>0</v>
      </c>
      <c r="AO164" s="113">
        <f t="shared" si="86"/>
        <v>0</v>
      </c>
      <c r="AP164" s="22">
        <f t="shared" si="86"/>
        <v>0</v>
      </c>
      <c r="AQ164" s="22">
        <f t="shared" si="86"/>
        <v>0</v>
      </c>
      <c r="AR164" s="22">
        <f t="shared" si="86"/>
        <v>0</v>
      </c>
      <c r="AS164" s="22">
        <f t="shared" si="86"/>
        <v>0</v>
      </c>
      <c r="AT164" s="22">
        <f t="shared" si="86"/>
        <v>0</v>
      </c>
      <c r="AU164" s="22">
        <f t="shared" si="86"/>
        <v>0</v>
      </c>
      <c r="AV164" s="22">
        <f t="shared" si="86"/>
        <v>0</v>
      </c>
      <c r="AW164" s="22">
        <f t="shared" si="86"/>
        <v>0</v>
      </c>
      <c r="AX164" s="22">
        <f t="shared" si="86"/>
        <v>0</v>
      </c>
      <c r="AY164" s="22">
        <f t="shared" si="86"/>
        <v>0</v>
      </c>
      <c r="AZ164" s="22">
        <f t="shared" si="86"/>
        <v>0</v>
      </c>
      <c r="BA164" s="22">
        <f t="shared" si="86"/>
        <v>0</v>
      </c>
      <c r="BB164" s="22">
        <f t="shared" si="86"/>
        <v>0</v>
      </c>
      <c r="BC164" s="22">
        <f t="shared" si="86"/>
        <v>0</v>
      </c>
      <c r="BD164" s="22">
        <f t="shared" si="86"/>
        <v>0</v>
      </c>
      <c r="BE164" s="22">
        <f t="shared" si="86"/>
        <v>0</v>
      </c>
      <c r="BF164" s="22">
        <f t="shared" si="86"/>
        <v>0</v>
      </c>
      <c r="BG164" s="22">
        <f t="shared" si="86"/>
        <v>0</v>
      </c>
      <c r="BH164" s="22">
        <f t="shared" si="86"/>
        <v>0</v>
      </c>
      <c r="BI164" s="22">
        <f t="shared" si="86"/>
        <v>0</v>
      </c>
      <c r="BJ164" s="22">
        <f t="shared" si="86"/>
        <v>0</v>
      </c>
      <c r="BK164" s="22">
        <f t="shared" si="86"/>
        <v>0</v>
      </c>
      <c r="BL164" s="22">
        <f t="shared" si="86"/>
        <v>0</v>
      </c>
      <c r="BM164" s="22">
        <f t="shared" si="86"/>
        <v>0</v>
      </c>
      <c r="BN164" s="22">
        <f t="shared" si="86"/>
        <v>0</v>
      </c>
      <c r="BO164" s="22">
        <f t="shared" si="86"/>
        <v>0</v>
      </c>
      <c r="BP164" s="22">
        <f t="shared" si="86"/>
        <v>0</v>
      </c>
      <c r="BQ164" s="22">
        <f t="shared" si="86"/>
        <v>0</v>
      </c>
      <c r="BR164" s="113">
        <f t="shared" si="79"/>
        <v>0</v>
      </c>
      <c r="BS164" s="22">
        <f t="shared" ref="BS164:CH164" si="87">BS165</f>
        <v>0</v>
      </c>
      <c r="BT164" s="22">
        <f t="shared" si="87"/>
        <v>0</v>
      </c>
      <c r="BU164" s="22">
        <f t="shared" si="87"/>
        <v>0</v>
      </c>
      <c r="BV164" s="22">
        <f t="shared" si="87"/>
        <v>0</v>
      </c>
      <c r="BW164" s="22">
        <f t="shared" si="87"/>
        <v>0</v>
      </c>
      <c r="BX164" s="22">
        <f t="shared" si="87"/>
        <v>0</v>
      </c>
      <c r="BY164" s="22">
        <f t="shared" si="87"/>
        <v>0</v>
      </c>
      <c r="BZ164" s="22">
        <f t="shared" si="87"/>
        <v>0</v>
      </c>
      <c r="CA164" s="22">
        <f t="shared" si="87"/>
        <v>0</v>
      </c>
      <c r="CB164" s="22">
        <f t="shared" si="87"/>
        <v>0</v>
      </c>
      <c r="CC164" s="22">
        <f t="shared" si="87"/>
        <v>0</v>
      </c>
      <c r="CD164" s="22">
        <f t="shared" si="87"/>
        <v>0</v>
      </c>
      <c r="CE164" s="22">
        <f t="shared" si="87"/>
        <v>0</v>
      </c>
      <c r="CF164" s="22">
        <f t="shared" si="87"/>
        <v>0</v>
      </c>
      <c r="CG164" s="22">
        <f t="shared" si="87"/>
        <v>0</v>
      </c>
      <c r="CH164" s="22">
        <f t="shared" si="87"/>
        <v>0</v>
      </c>
      <c r="CI164" s="10">
        <f t="shared" si="81"/>
        <v>0</v>
      </c>
      <c r="CJ164" s="113">
        <f t="shared" si="86"/>
        <v>0</v>
      </c>
      <c r="CK164" s="41"/>
      <c r="CL164" s="108">
        <f t="shared" si="82"/>
        <v>0</v>
      </c>
      <c r="CM164" s="108">
        <f t="shared" si="83"/>
        <v>0</v>
      </c>
      <c r="CN164" s="108">
        <f t="shared" si="84"/>
        <v>0</v>
      </c>
      <c r="CO164" s="108">
        <f t="shared" si="85"/>
        <v>0</v>
      </c>
    </row>
    <row r="165" spans="1:93" ht="16.5" customHeight="1" x14ac:dyDescent="0.25">
      <c r="A165" s="40"/>
      <c r="B165" s="17"/>
      <c r="C165" s="18" t="s">
        <v>293</v>
      </c>
      <c r="D165" s="18"/>
      <c r="E165" s="19" t="s">
        <v>294</v>
      </c>
      <c r="F165" s="128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113">
        <f t="shared" ref="AO165" si="88">SUM(G165:AN165)</f>
        <v>0</v>
      </c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113">
        <f t="shared" si="79"/>
        <v>0</v>
      </c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10">
        <f t="shared" si="81"/>
        <v>0</v>
      </c>
      <c r="CJ165" s="113">
        <f>AO165+BR165+BS165+CI165</f>
        <v>0</v>
      </c>
      <c r="CK165" s="41"/>
      <c r="CL165" s="109">
        <f t="shared" si="82"/>
        <v>0</v>
      </c>
      <c r="CM165" s="108">
        <f t="shared" si="83"/>
        <v>0</v>
      </c>
      <c r="CN165" s="108">
        <f t="shared" si="84"/>
        <v>0</v>
      </c>
      <c r="CO165" s="108">
        <f t="shared" si="85"/>
        <v>0</v>
      </c>
    </row>
    <row r="166" spans="1:93" s="47" customFormat="1" ht="39" customHeight="1" x14ac:dyDescent="0.25">
      <c r="A166" s="64">
        <v>266</v>
      </c>
      <c r="B166" s="64">
        <v>11</v>
      </c>
      <c r="C166" s="64"/>
      <c r="D166" s="64"/>
      <c r="E166" s="97" t="s">
        <v>295</v>
      </c>
      <c r="F166" s="146"/>
      <c r="G166" s="22">
        <f>SUM(G167:G172)</f>
        <v>0</v>
      </c>
      <c r="H166" s="22">
        <f t="shared" ref="H166:AN166" si="89">SUM(H167:H172)</f>
        <v>0</v>
      </c>
      <c r="I166" s="22">
        <f t="shared" si="89"/>
        <v>0</v>
      </c>
      <c r="J166" s="22">
        <f t="shared" si="89"/>
        <v>0</v>
      </c>
      <c r="K166" s="22">
        <f t="shared" si="89"/>
        <v>0</v>
      </c>
      <c r="L166" s="22">
        <f t="shared" si="89"/>
        <v>0</v>
      </c>
      <c r="M166" s="22">
        <f t="shared" si="89"/>
        <v>0</v>
      </c>
      <c r="N166" s="22">
        <f t="shared" si="89"/>
        <v>0</v>
      </c>
      <c r="O166" s="22">
        <f t="shared" si="89"/>
        <v>0</v>
      </c>
      <c r="P166" s="22">
        <f t="shared" si="89"/>
        <v>0</v>
      </c>
      <c r="Q166" s="22">
        <f t="shared" si="89"/>
        <v>0</v>
      </c>
      <c r="R166" s="22">
        <f t="shared" si="89"/>
        <v>0</v>
      </c>
      <c r="S166" s="22">
        <f t="shared" si="89"/>
        <v>0</v>
      </c>
      <c r="T166" s="22">
        <f t="shared" si="89"/>
        <v>0</v>
      </c>
      <c r="U166" s="22">
        <f t="shared" si="89"/>
        <v>0</v>
      </c>
      <c r="V166" s="22">
        <f t="shared" si="89"/>
        <v>0</v>
      </c>
      <c r="W166" s="22">
        <f t="shared" si="89"/>
        <v>0</v>
      </c>
      <c r="X166" s="22">
        <f t="shared" si="89"/>
        <v>0</v>
      </c>
      <c r="Y166" s="22">
        <f t="shared" si="89"/>
        <v>0</v>
      </c>
      <c r="Z166" s="22">
        <f t="shared" si="89"/>
        <v>0</v>
      </c>
      <c r="AA166" s="22">
        <f t="shared" si="89"/>
        <v>0</v>
      </c>
      <c r="AB166" s="22">
        <f t="shared" si="89"/>
        <v>0</v>
      </c>
      <c r="AC166" s="22">
        <f t="shared" si="89"/>
        <v>0</v>
      </c>
      <c r="AD166" s="22">
        <f t="shared" si="89"/>
        <v>0</v>
      </c>
      <c r="AE166" s="22">
        <f t="shared" si="89"/>
        <v>0</v>
      </c>
      <c r="AF166" s="22">
        <f t="shared" si="89"/>
        <v>0</v>
      </c>
      <c r="AG166" s="22">
        <f t="shared" si="89"/>
        <v>0</v>
      </c>
      <c r="AH166" s="22">
        <f t="shared" si="89"/>
        <v>0</v>
      </c>
      <c r="AI166" s="22">
        <f t="shared" si="89"/>
        <v>0</v>
      </c>
      <c r="AJ166" s="22">
        <f t="shared" si="89"/>
        <v>0</v>
      </c>
      <c r="AK166" s="22">
        <f t="shared" si="89"/>
        <v>0</v>
      </c>
      <c r="AL166" s="22">
        <f t="shared" si="89"/>
        <v>0</v>
      </c>
      <c r="AM166" s="22">
        <f t="shared" si="89"/>
        <v>0</v>
      </c>
      <c r="AN166" s="22">
        <f t="shared" si="89"/>
        <v>0</v>
      </c>
      <c r="AO166" s="113">
        <f t="shared" ref="AO166:CJ166" si="90">AO167</f>
        <v>0</v>
      </c>
      <c r="AP166" s="22">
        <f t="shared" ref="AP166" si="91">SUM(AP167:AP172)</f>
        <v>0</v>
      </c>
      <c r="AQ166" s="22">
        <f t="shared" ref="AQ166" si="92">SUM(AQ167:AQ172)</f>
        <v>0</v>
      </c>
      <c r="AR166" s="22">
        <f t="shared" ref="AR166" si="93">SUM(AR167:AR172)</f>
        <v>0</v>
      </c>
      <c r="AS166" s="22">
        <f t="shared" ref="AS166" si="94">SUM(AS167:AS172)</f>
        <v>0</v>
      </c>
      <c r="AT166" s="22">
        <f t="shared" ref="AT166" si="95">SUM(AT167:AT172)</f>
        <v>0</v>
      </c>
      <c r="AU166" s="22">
        <f t="shared" ref="AU166" si="96">SUM(AU167:AU172)</f>
        <v>0</v>
      </c>
      <c r="AV166" s="22">
        <f t="shared" ref="AV166" si="97">SUM(AV167:AV172)</f>
        <v>0</v>
      </c>
      <c r="AW166" s="22">
        <f t="shared" ref="AW166" si="98">SUM(AW167:AW172)</f>
        <v>0</v>
      </c>
      <c r="AX166" s="22">
        <f t="shared" ref="AX166" si="99">SUM(AX167:AX172)</f>
        <v>0</v>
      </c>
      <c r="AY166" s="22">
        <f t="shared" ref="AY166" si="100">SUM(AY167:AY172)</f>
        <v>0</v>
      </c>
      <c r="AZ166" s="22">
        <f t="shared" ref="AZ166" si="101">SUM(AZ167:AZ172)</f>
        <v>0</v>
      </c>
      <c r="BA166" s="22">
        <f t="shared" ref="BA166" si="102">SUM(BA167:BA172)</f>
        <v>0</v>
      </c>
      <c r="BB166" s="22">
        <f t="shared" ref="BB166" si="103">SUM(BB167:BB172)</f>
        <v>0</v>
      </c>
      <c r="BC166" s="22">
        <f t="shared" ref="BC166" si="104">SUM(BC167:BC172)</f>
        <v>0</v>
      </c>
      <c r="BD166" s="22">
        <f t="shared" ref="BD166" si="105">SUM(BD167:BD172)</f>
        <v>0</v>
      </c>
      <c r="BE166" s="22">
        <f t="shared" ref="BE166" si="106">SUM(BE167:BE172)</f>
        <v>0</v>
      </c>
      <c r="BF166" s="22">
        <f t="shared" ref="BF166" si="107">SUM(BF167:BF172)</f>
        <v>0</v>
      </c>
      <c r="BG166" s="22">
        <f t="shared" ref="BG166" si="108">SUM(BG167:BG172)</f>
        <v>0</v>
      </c>
      <c r="BH166" s="22">
        <f t="shared" ref="BH166" si="109">SUM(BH167:BH172)</f>
        <v>0</v>
      </c>
      <c r="BI166" s="22">
        <f t="shared" ref="BI166" si="110">SUM(BI167:BI172)</f>
        <v>0</v>
      </c>
      <c r="BJ166" s="22">
        <f t="shared" ref="BJ166" si="111">SUM(BJ167:BJ172)</f>
        <v>0</v>
      </c>
      <c r="BK166" s="22">
        <f t="shared" ref="BK166" si="112">SUM(BK167:BK172)</f>
        <v>0</v>
      </c>
      <c r="BL166" s="22">
        <f t="shared" ref="BL166" si="113">SUM(BL167:BL172)</f>
        <v>0</v>
      </c>
      <c r="BM166" s="22">
        <f t="shared" ref="BM166" si="114">SUM(BM167:BM172)</f>
        <v>0</v>
      </c>
      <c r="BN166" s="22">
        <f t="shared" ref="BN166" si="115">SUM(BN167:BN172)</f>
        <v>0</v>
      </c>
      <c r="BO166" s="22">
        <f t="shared" ref="BO166" si="116">SUM(BO167:BO172)</f>
        <v>0</v>
      </c>
      <c r="BP166" s="22">
        <f t="shared" ref="BP166" si="117">SUM(BP167:BP172)</f>
        <v>0</v>
      </c>
      <c r="BQ166" s="22">
        <f t="shared" ref="BQ166" si="118">SUM(BQ167:BQ172)</f>
        <v>0</v>
      </c>
      <c r="BR166" s="113">
        <f t="shared" si="79"/>
        <v>0</v>
      </c>
      <c r="BS166" s="22">
        <f t="shared" ref="BS166:CH166" si="119">SUM(BS167:BS172)</f>
        <v>0</v>
      </c>
      <c r="BT166" s="22">
        <f t="shared" si="119"/>
        <v>0</v>
      </c>
      <c r="BU166" s="22">
        <f t="shared" si="119"/>
        <v>0</v>
      </c>
      <c r="BV166" s="22">
        <f t="shared" si="119"/>
        <v>0</v>
      </c>
      <c r="BW166" s="22">
        <f t="shared" si="119"/>
        <v>0</v>
      </c>
      <c r="BX166" s="22">
        <f t="shared" si="119"/>
        <v>0</v>
      </c>
      <c r="BY166" s="22">
        <f t="shared" si="119"/>
        <v>0</v>
      </c>
      <c r="BZ166" s="22">
        <f t="shared" si="119"/>
        <v>0</v>
      </c>
      <c r="CA166" s="22">
        <f t="shared" si="119"/>
        <v>0</v>
      </c>
      <c r="CB166" s="22">
        <f t="shared" si="119"/>
        <v>0</v>
      </c>
      <c r="CC166" s="22">
        <f t="shared" si="119"/>
        <v>0</v>
      </c>
      <c r="CD166" s="22">
        <f t="shared" si="119"/>
        <v>0</v>
      </c>
      <c r="CE166" s="22">
        <f t="shared" si="119"/>
        <v>0</v>
      </c>
      <c r="CF166" s="22">
        <f t="shared" si="119"/>
        <v>0</v>
      </c>
      <c r="CG166" s="22">
        <f t="shared" si="119"/>
        <v>0</v>
      </c>
      <c r="CH166" s="22">
        <f t="shared" si="119"/>
        <v>0</v>
      </c>
      <c r="CI166" s="10">
        <f t="shared" si="81"/>
        <v>0</v>
      </c>
      <c r="CJ166" s="113">
        <f t="shared" si="90"/>
        <v>0</v>
      </c>
      <c r="CK166" s="41"/>
      <c r="CL166" s="108">
        <f>G166+O166+P166+Q166+T166+U166+AB166+AC166+AD166+AE166+AF166+AG166+AH166+AI166+AJ166+AK166+AL166+AP166+AQ166+AR166+AS166+AU166+AW166+BA166</f>
        <v>0</v>
      </c>
      <c r="CM166" s="108">
        <f t="shared" si="83"/>
        <v>0</v>
      </c>
      <c r="CN166" s="108">
        <f t="shared" si="84"/>
        <v>0</v>
      </c>
      <c r="CO166" s="108">
        <f t="shared" si="85"/>
        <v>0</v>
      </c>
    </row>
    <row r="167" spans="1:93" ht="28.5" customHeight="1" x14ac:dyDescent="0.25">
      <c r="A167" s="40"/>
      <c r="B167" s="17"/>
      <c r="C167" s="18" t="s">
        <v>296</v>
      </c>
      <c r="D167" s="18"/>
      <c r="E167" s="19" t="s">
        <v>297</v>
      </c>
      <c r="F167" s="128">
        <v>112</v>
      </c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113">
        <f t="shared" ref="AO167" si="120">SUM(G167:AN167)</f>
        <v>0</v>
      </c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113">
        <f t="shared" si="79"/>
        <v>0</v>
      </c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10">
        <f t="shared" si="81"/>
        <v>0</v>
      </c>
      <c r="CJ167" s="113">
        <f>AO167+BR167+BS167+CI167</f>
        <v>0</v>
      </c>
      <c r="CK167" s="41"/>
      <c r="CL167" s="109">
        <f t="shared" si="82"/>
        <v>0</v>
      </c>
      <c r="CM167" s="108">
        <f t="shared" si="83"/>
        <v>0</v>
      </c>
      <c r="CN167" s="108">
        <f t="shared" si="84"/>
        <v>0</v>
      </c>
      <c r="CO167" s="108">
        <f t="shared" si="85"/>
        <v>0</v>
      </c>
    </row>
    <row r="168" spans="1:93" ht="28.5" customHeight="1" x14ac:dyDescent="0.25">
      <c r="A168" s="40"/>
      <c r="B168" s="17"/>
      <c r="C168" s="18" t="s">
        <v>560</v>
      </c>
      <c r="D168" s="18"/>
      <c r="E168" s="19" t="s">
        <v>561</v>
      </c>
      <c r="F168" s="128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113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113">
        <f t="shared" si="79"/>
        <v>0</v>
      </c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10">
        <f t="shared" si="81"/>
        <v>0</v>
      </c>
      <c r="CJ168" s="113">
        <f t="shared" ref="CJ168:CJ172" si="121">AO168+BR168+BS168+CI168</f>
        <v>0</v>
      </c>
      <c r="CK168" s="41"/>
      <c r="CL168" s="109">
        <f t="shared" ref="CL168" si="122">G168+O168+P168+Q168+T168+U168+AB168+AC168+AD168+AE168+AF168+AG168+AH168+AI168+AJ168+AK168+AL168+AP168+AQ168+AR168+AS168+AU168+AW168+BA168</f>
        <v>0</v>
      </c>
      <c r="CM168" s="108">
        <f t="shared" si="83"/>
        <v>0</v>
      </c>
      <c r="CN168" s="108">
        <f t="shared" si="84"/>
        <v>0</v>
      </c>
      <c r="CO168" s="108">
        <f t="shared" ref="CO168" si="123">CM168+CN168</f>
        <v>0</v>
      </c>
    </row>
    <row r="169" spans="1:93" ht="28.5" customHeight="1" x14ac:dyDescent="0.25">
      <c r="A169" s="40"/>
      <c r="B169" s="17"/>
      <c r="C169" s="18" t="s">
        <v>562</v>
      </c>
      <c r="D169" s="18"/>
      <c r="E169" s="19"/>
      <c r="F169" s="128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113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113">
        <f t="shared" si="79"/>
        <v>0</v>
      </c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10">
        <f t="shared" si="81"/>
        <v>0</v>
      </c>
      <c r="CJ169" s="113">
        <f t="shared" si="121"/>
        <v>0</v>
      </c>
      <c r="CK169" s="41"/>
      <c r="CL169" s="109">
        <f t="shared" ref="CL169:CL172" si="124">G169+O169+P169+Q169+T169+U169+AB169+AC169+AD169+AE169+AF169+AG169+AH169+AI169+AJ169+AK169+AL169+AP169+AQ169+AR169+AS169+AU169+AW169+BA169</f>
        <v>0</v>
      </c>
      <c r="CM169" s="108">
        <f t="shared" si="83"/>
        <v>0</v>
      </c>
      <c r="CN169" s="108">
        <f t="shared" si="84"/>
        <v>0</v>
      </c>
      <c r="CO169" s="108">
        <f t="shared" ref="CO169:CO172" si="125">CM169+CN169</f>
        <v>0</v>
      </c>
    </row>
    <row r="170" spans="1:93" ht="28.5" customHeight="1" x14ac:dyDescent="0.25">
      <c r="A170" s="40"/>
      <c r="B170" s="17"/>
      <c r="C170" s="18" t="s">
        <v>563</v>
      </c>
      <c r="D170" s="18"/>
      <c r="E170" s="19"/>
      <c r="F170" s="128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113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113">
        <f t="shared" si="79"/>
        <v>0</v>
      </c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10">
        <f t="shared" si="81"/>
        <v>0</v>
      </c>
      <c r="CJ170" s="113">
        <f t="shared" si="121"/>
        <v>0</v>
      </c>
      <c r="CK170" s="41"/>
      <c r="CL170" s="109">
        <f t="shared" si="124"/>
        <v>0</v>
      </c>
      <c r="CM170" s="108">
        <f t="shared" si="83"/>
        <v>0</v>
      </c>
      <c r="CN170" s="108">
        <f t="shared" si="84"/>
        <v>0</v>
      </c>
      <c r="CO170" s="108">
        <f t="shared" si="125"/>
        <v>0</v>
      </c>
    </row>
    <row r="171" spans="1:93" ht="28.5" customHeight="1" x14ac:dyDescent="0.25">
      <c r="A171" s="40"/>
      <c r="B171" s="17"/>
      <c r="C171" s="18" t="s">
        <v>564</v>
      </c>
      <c r="D171" s="18"/>
      <c r="E171" s="19"/>
      <c r="F171" s="128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113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113">
        <f t="shared" si="79"/>
        <v>0</v>
      </c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10">
        <f t="shared" si="81"/>
        <v>0</v>
      </c>
      <c r="CJ171" s="113">
        <f t="shared" si="121"/>
        <v>0</v>
      </c>
      <c r="CK171" s="41"/>
      <c r="CL171" s="109">
        <f t="shared" si="124"/>
        <v>0</v>
      </c>
      <c r="CM171" s="108">
        <f t="shared" si="83"/>
        <v>0</v>
      </c>
      <c r="CN171" s="108">
        <f t="shared" si="84"/>
        <v>0</v>
      </c>
      <c r="CO171" s="108">
        <f t="shared" si="125"/>
        <v>0</v>
      </c>
    </row>
    <row r="172" spans="1:93" ht="28.5" customHeight="1" x14ac:dyDescent="0.25">
      <c r="A172" s="40"/>
      <c r="B172" s="17"/>
      <c r="C172" s="18" t="s">
        <v>565</v>
      </c>
      <c r="D172" s="18"/>
      <c r="E172" s="19"/>
      <c r="F172" s="128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113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113">
        <f t="shared" si="79"/>
        <v>0</v>
      </c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10">
        <f t="shared" si="81"/>
        <v>0</v>
      </c>
      <c r="CJ172" s="113">
        <f t="shared" si="121"/>
        <v>0</v>
      </c>
      <c r="CK172" s="41"/>
      <c r="CL172" s="109">
        <f t="shared" si="124"/>
        <v>0</v>
      </c>
      <c r="CM172" s="108">
        <f t="shared" si="83"/>
        <v>0</v>
      </c>
      <c r="CN172" s="108">
        <f t="shared" si="84"/>
        <v>0</v>
      </c>
      <c r="CO172" s="108">
        <f t="shared" si="125"/>
        <v>0</v>
      </c>
    </row>
    <row r="173" spans="1:93" s="11" customFormat="1" ht="15.95" customHeight="1" x14ac:dyDescent="0.25">
      <c r="A173" s="64">
        <v>290</v>
      </c>
      <c r="B173" s="64">
        <v>12</v>
      </c>
      <c r="C173" s="64"/>
      <c r="D173" s="64"/>
      <c r="E173" s="66" t="s">
        <v>298</v>
      </c>
      <c r="F173" s="147"/>
      <c r="G173" s="27">
        <f>SUM(G174:G187)</f>
        <v>2000</v>
      </c>
      <c r="H173" s="27">
        <f t="shared" ref="H173:AN173" si="126">SUM(H174:H187)</f>
        <v>0</v>
      </c>
      <c r="I173" s="27">
        <f t="shared" si="126"/>
        <v>0</v>
      </c>
      <c r="J173" s="27">
        <f t="shared" si="126"/>
        <v>0</v>
      </c>
      <c r="K173" s="27">
        <f t="shared" si="126"/>
        <v>0</v>
      </c>
      <c r="L173" s="27">
        <f t="shared" si="126"/>
        <v>0</v>
      </c>
      <c r="M173" s="27">
        <f t="shared" si="126"/>
        <v>0</v>
      </c>
      <c r="N173" s="27">
        <f t="shared" si="126"/>
        <v>0</v>
      </c>
      <c r="O173" s="27">
        <f t="shared" si="126"/>
        <v>0</v>
      </c>
      <c r="P173" s="27">
        <f t="shared" si="126"/>
        <v>0</v>
      </c>
      <c r="Q173" s="27">
        <f t="shared" si="126"/>
        <v>0</v>
      </c>
      <c r="R173" s="27">
        <f t="shared" si="126"/>
        <v>0</v>
      </c>
      <c r="S173" s="27">
        <f t="shared" si="126"/>
        <v>0</v>
      </c>
      <c r="T173" s="27">
        <f t="shared" si="126"/>
        <v>0</v>
      </c>
      <c r="U173" s="27">
        <f t="shared" si="126"/>
        <v>0</v>
      </c>
      <c r="V173" s="27">
        <f t="shared" si="126"/>
        <v>0</v>
      </c>
      <c r="W173" s="27">
        <f t="shared" si="126"/>
        <v>0</v>
      </c>
      <c r="X173" s="27">
        <f t="shared" si="126"/>
        <v>0</v>
      </c>
      <c r="Y173" s="27">
        <f t="shared" si="126"/>
        <v>0</v>
      </c>
      <c r="Z173" s="27">
        <f t="shared" si="126"/>
        <v>0</v>
      </c>
      <c r="AA173" s="27">
        <f t="shared" si="126"/>
        <v>0</v>
      </c>
      <c r="AB173" s="27">
        <f t="shared" si="126"/>
        <v>0</v>
      </c>
      <c r="AC173" s="27">
        <f t="shared" si="126"/>
        <v>0</v>
      </c>
      <c r="AD173" s="27">
        <f t="shared" si="126"/>
        <v>0</v>
      </c>
      <c r="AE173" s="27">
        <f t="shared" si="126"/>
        <v>0</v>
      </c>
      <c r="AF173" s="27">
        <f t="shared" si="126"/>
        <v>0</v>
      </c>
      <c r="AG173" s="27">
        <f t="shared" si="126"/>
        <v>0</v>
      </c>
      <c r="AH173" s="27">
        <f t="shared" si="126"/>
        <v>0</v>
      </c>
      <c r="AI173" s="27">
        <f t="shared" si="126"/>
        <v>0</v>
      </c>
      <c r="AJ173" s="27">
        <f t="shared" si="126"/>
        <v>0</v>
      </c>
      <c r="AK173" s="27">
        <f t="shared" si="126"/>
        <v>0</v>
      </c>
      <c r="AL173" s="27">
        <f t="shared" si="126"/>
        <v>0</v>
      </c>
      <c r="AM173" s="27">
        <f t="shared" si="126"/>
        <v>0</v>
      </c>
      <c r="AN173" s="27">
        <f t="shared" si="126"/>
        <v>0</v>
      </c>
      <c r="AO173" s="114">
        <f t="shared" ref="AO173:CJ173" si="127">SUM(AO174:AO180)</f>
        <v>2000</v>
      </c>
      <c r="AP173" s="27">
        <f t="shared" ref="AP173" si="128">SUM(AP174:AP187)</f>
        <v>0</v>
      </c>
      <c r="AQ173" s="27">
        <f t="shared" ref="AQ173" si="129">SUM(AQ174:AQ187)</f>
        <v>0</v>
      </c>
      <c r="AR173" s="27">
        <f t="shared" ref="AR173" si="130">SUM(AR174:AR187)</f>
        <v>0</v>
      </c>
      <c r="AS173" s="27">
        <f t="shared" ref="AS173" si="131">SUM(AS174:AS187)</f>
        <v>0</v>
      </c>
      <c r="AT173" s="27">
        <f t="shared" ref="AT173" si="132">SUM(AT174:AT187)</f>
        <v>0</v>
      </c>
      <c r="AU173" s="27">
        <f t="shared" ref="AU173" si="133">SUM(AU174:AU187)</f>
        <v>0</v>
      </c>
      <c r="AV173" s="27">
        <f t="shared" ref="AV173" si="134">SUM(AV174:AV187)</f>
        <v>0</v>
      </c>
      <c r="AW173" s="27">
        <f t="shared" ref="AW173" si="135">SUM(AW174:AW187)</f>
        <v>0</v>
      </c>
      <c r="AX173" s="27">
        <f t="shared" ref="AX173" si="136">SUM(AX174:AX187)</f>
        <v>0</v>
      </c>
      <c r="AY173" s="27">
        <f t="shared" ref="AY173" si="137">SUM(AY174:AY187)</f>
        <v>0</v>
      </c>
      <c r="AZ173" s="27">
        <f t="shared" ref="AZ173" si="138">SUM(AZ174:AZ187)</f>
        <v>0</v>
      </c>
      <c r="BA173" s="27">
        <f t="shared" ref="BA173" si="139">SUM(BA174:BA187)</f>
        <v>0</v>
      </c>
      <c r="BB173" s="27">
        <f t="shared" ref="BB173" si="140">SUM(BB174:BB187)</f>
        <v>0</v>
      </c>
      <c r="BC173" s="27">
        <f t="shared" ref="BC173" si="141">SUM(BC174:BC187)</f>
        <v>0</v>
      </c>
      <c r="BD173" s="27">
        <f t="shared" ref="BD173" si="142">SUM(BD174:BD187)</f>
        <v>0</v>
      </c>
      <c r="BE173" s="27">
        <f t="shared" ref="BE173" si="143">SUM(BE174:BE187)</f>
        <v>0</v>
      </c>
      <c r="BF173" s="27">
        <f t="shared" ref="BF173" si="144">SUM(BF174:BF187)</f>
        <v>0</v>
      </c>
      <c r="BG173" s="27">
        <f t="shared" ref="BG173" si="145">SUM(BG174:BG187)</f>
        <v>0</v>
      </c>
      <c r="BH173" s="27">
        <f t="shared" ref="BH173" si="146">SUM(BH174:BH187)</f>
        <v>0</v>
      </c>
      <c r="BI173" s="27">
        <f t="shared" ref="BI173" si="147">SUM(BI174:BI187)</f>
        <v>0</v>
      </c>
      <c r="BJ173" s="27">
        <f t="shared" ref="BJ173" si="148">SUM(BJ174:BJ187)</f>
        <v>0</v>
      </c>
      <c r="BK173" s="27">
        <f t="shared" ref="BK173" si="149">SUM(BK174:BK187)</f>
        <v>0</v>
      </c>
      <c r="BL173" s="27">
        <f t="shared" ref="BL173" si="150">SUM(BL174:BL187)</f>
        <v>0</v>
      </c>
      <c r="BM173" s="27">
        <f t="shared" ref="BM173" si="151">SUM(BM174:BM187)</f>
        <v>0</v>
      </c>
      <c r="BN173" s="27">
        <f t="shared" ref="BN173" si="152">SUM(BN174:BN187)</f>
        <v>0</v>
      </c>
      <c r="BO173" s="27">
        <f t="shared" ref="BO173" si="153">SUM(BO174:BO187)</f>
        <v>0</v>
      </c>
      <c r="BP173" s="27">
        <f t="shared" ref="BP173" si="154">SUM(BP174:BP187)</f>
        <v>0</v>
      </c>
      <c r="BQ173" s="27">
        <f t="shared" ref="BQ173" si="155">SUM(BQ174:BQ187)</f>
        <v>0</v>
      </c>
      <c r="BR173" s="113">
        <f t="shared" si="79"/>
        <v>0</v>
      </c>
      <c r="BS173" s="27">
        <f t="shared" ref="BS173:CH173" si="156">SUM(BS174:BS187)</f>
        <v>0</v>
      </c>
      <c r="BT173" s="27">
        <f t="shared" si="156"/>
        <v>3037</v>
      </c>
      <c r="BU173" s="27">
        <f t="shared" si="156"/>
        <v>0</v>
      </c>
      <c r="BV173" s="27">
        <f t="shared" si="156"/>
        <v>0</v>
      </c>
      <c r="BW173" s="27">
        <f t="shared" si="156"/>
        <v>0</v>
      </c>
      <c r="BX173" s="27">
        <f t="shared" si="156"/>
        <v>0</v>
      </c>
      <c r="BY173" s="27">
        <f t="shared" si="156"/>
        <v>0</v>
      </c>
      <c r="BZ173" s="27">
        <f t="shared" si="156"/>
        <v>0</v>
      </c>
      <c r="CA173" s="27">
        <f t="shared" si="156"/>
        <v>0</v>
      </c>
      <c r="CB173" s="27">
        <f t="shared" si="156"/>
        <v>0</v>
      </c>
      <c r="CC173" s="27">
        <f t="shared" si="156"/>
        <v>0</v>
      </c>
      <c r="CD173" s="27">
        <f t="shared" si="156"/>
        <v>0</v>
      </c>
      <c r="CE173" s="27">
        <f t="shared" si="156"/>
        <v>0</v>
      </c>
      <c r="CF173" s="27">
        <f t="shared" si="156"/>
        <v>0</v>
      </c>
      <c r="CG173" s="27">
        <f t="shared" si="156"/>
        <v>0</v>
      </c>
      <c r="CH173" s="27">
        <f t="shared" si="156"/>
        <v>0</v>
      </c>
      <c r="CI173" s="10">
        <f t="shared" si="81"/>
        <v>3037</v>
      </c>
      <c r="CJ173" s="114">
        <f t="shared" si="127"/>
        <v>2000</v>
      </c>
      <c r="CK173" s="39"/>
      <c r="CL173" s="108">
        <f t="shared" si="82"/>
        <v>2000</v>
      </c>
      <c r="CM173" s="108">
        <f t="shared" si="83"/>
        <v>0</v>
      </c>
      <c r="CN173" s="108">
        <f t="shared" si="84"/>
        <v>0</v>
      </c>
      <c r="CO173" s="108">
        <f t="shared" si="85"/>
        <v>0</v>
      </c>
    </row>
    <row r="174" spans="1:93" ht="15.95" customHeight="1" x14ac:dyDescent="0.25">
      <c r="A174" s="40">
        <v>291</v>
      </c>
      <c r="B174" s="17"/>
      <c r="C174" s="18" t="s">
        <v>299</v>
      </c>
      <c r="D174" s="18"/>
      <c r="E174" s="19" t="s">
        <v>300</v>
      </c>
      <c r="F174" s="128">
        <v>851</v>
      </c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113">
        <f t="shared" ref="AO174:AO180" si="157">SUM(G174:AN174)</f>
        <v>0</v>
      </c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113">
        <f t="shared" si="79"/>
        <v>0</v>
      </c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10">
        <f t="shared" si="81"/>
        <v>0</v>
      </c>
      <c r="CJ174" s="113">
        <f t="shared" ref="CJ174:CJ180" si="158">AO174+BR174+BS174+CI174</f>
        <v>0</v>
      </c>
      <c r="CK174" s="41"/>
      <c r="CL174" s="109">
        <f t="shared" si="82"/>
        <v>0</v>
      </c>
      <c r="CM174" s="108">
        <f t="shared" si="83"/>
        <v>0</v>
      </c>
      <c r="CN174" s="108">
        <f t="shared" si="84"/>
        <v>0</v>
      </c>
      <c r="CO174" s="108">
        <f t="shared" si="85"/>
        <v>0</v>
      </c>
    </row>
    <row r="175" spans="1:93" ht="15.95" customHeight="1" x14ac:dyDescent="0.25">
      <c r="A175" s="40">
        <v>291</v>
      </c>
      <c r="B175" s="17"/>
      <c r="C175" s="18" t="s">
        <v>301</v>
      </c>
      <c r="D175" s="18"/>
      <c r="E175" s="19" t="s">
        <v>302</v>
      </c>
      <c r="F175" s="128">
        <v>853</v>
      </c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113">
        <f t="shared" si="157"/>
        <v>0</v>
      </c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113">
        <f t="shared" si="79"/>
        <v>0</v>
      </c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10">
        <f t="shared" si="81"/>
        <v>0</v>
      </c>
      <c r="CJ175" s="113">
        <f t="shared" si="158"/>
        <v>0</v>
      </c>
      <c r="CK175" s="41"/>
      <c r="CL175" s="109">
        <f t="shared" si="82"/>
        <v>0</v>
      </c>
      <c r="CM175" s="108">
        <f t="shared" si="83"/>
        <v>0</v>
      </c>
      <c r="CN175" s="108">
        <f t="shared" si="84"/>
        <v>0</v>
      </c>
      <c r="CO175" s="108">
        <f t="shared" si="85"/>
        <v>0</v>
      </c>
    </row>
    <row r="176" spans="1:93" ht="56.25" customHeight="1" x14ac:dyDescent="0.25">
      <c r="A176" s="40">
        <v>291</v>
      </c>
      <c r="B176" s="17"/>
      <c r="C176" s="18" t="s">
        <v>303</v>
      </c>
      <c r="D176" s="18"/>
      <c r="E176" s="19" t="s">
        <v>304</v>
      </c>
      <c r="F176" s="128">
        <v>851</v>
      </c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113">
        <f t="shared" si="157"/>
        <v>0</v>
      </c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113">
        <f t="shared" si="79"/>
        <v>0</v>
      </c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10">
        <f t="shared" si="81"/>
        <v>0</v>
      </c>
      <c r="CJ176" s="113">
        <f t="shared" si="158"/>
        <v>0</v>
      </c>
      <c r="CK176" s="41"/>
      <c r="CL176" s="109">
        <f t="shared" si="82"/>
        <v>0</v>
      </c>
      <c r="CM176" s="108">
        <f t="shared" si="83"/>
        <v>0</v>
      </c>
      <c r="CN176" s="108">
        <f t="shared" si="84"/>
        <v>0</v>
      </c>
      <c r="CO176" s="108">
        <f t="shared" si="85"/>
        <v>0</v>
      </c>
    </row>
    <row r="177" spans="1:93" ht="15.95" customHeight="1" x14ac:dyDescent="0.25">
      <c r="A177" s="40">
        <v>291</v>
      </c>
      <c r="B177" s="17"/>
      <c r="C177" s="18" t="s">
        <v>305</v>
      </c>
      <c r="D177" s="18"/>
      <c r="E177" s="19" t="s">
        <v>306</v>
      </c>
      <c r="F177" s="128">
        <v>851</v>
      </c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113">
        <f t="shared" si="157"/>
        <v>0</v>
      </c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113">
        <f t="shared" si="79"/>
        <v>0</v>
      </c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10">
        <f t="shared" si="81"/>
        <v>0</v>
      </c>
      <c r="CJ177" s="113">
        <f t="shared" si="158"/>
        <v>0</v>
      </c>
      <c r="CK177" s="41"/>
      <c r="CL177" s="109">
        <f t="shared" si="82"/>
        <v>0</v>
      </c>
      <c r="CM177" s="108">
        <f t="shared" si="83"/>
        <v>0</v>
      </c>
      <c r="CN177" s="108">
        <f t="shared" si="84"/>
        <v>0</v>
      </c>
      <c r="CO177" s="108">
        <f t="shared" si="85"/>
        <v>0</v>
      </c>
    </row>
    <row r="178" spans="1:93" ht="30.75" customHeight="1" x14ac:dyDescent="0.25">
      <c r="A178" s="40">
        <v>291</v>
      </c>
      <c r="B178" s="17"/>
      <c r="C178" s="18" t="s">
        <v>307</v>
      </c>
      <c r="D178" s="18"/>
      <c r="E178" s="19" t="s">
        <v>308</v>
      </c>
      <c r="F178" s="128">
        <v>851</v>
      </c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113">
        <f t="shared" si="157"/>
        <v>0</v>
      </c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113">
        <f t="shared" si="79"/>
        <v>0</v>
      </c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10">
        <f t="shared" si="81"/>
        <v>0</v>
      </c>
      <c r="CJ178" s="113">
        <f t="shared" si="158"/>
        <v>0</v>
      </c>
      <c r="CK178" s="41"/>
      <c r="CL178" s="109">
        <f t="shared" si="82"/>
        <v>0</v>
      </c>
      <c r="CM178" s="108">
        <f t="shared" si="83"/>
        <v>0</v>
      </c>
      <c r="CN178" s="108">
        <f t="shared" si="84"/>
        <v>0</v>
      </c>
      <c r="CO178" s="108">
        <f t="shared" si="85"/>
        <v>0</v>
      </c>
    </row>
    <row r="179" spans="1:93" ht="15.95" customHeight="1" x14ac:dyDescent="0.25">
      <c r="A179" s="40">
        <v>293</v>
      </c>
      <c r="B179" s="17"/>
      <c r="C179" s="18" t="s">
        <v>309</v>
      </c>
      <c r="D179" s="18"/>
      <c r="E179" s="19" t="s">
        <v>310</v>
      </c>
      <c r="F179" s="128">
        <v>853</v>
      </c>
      <c r="G179" s="20">
        <v>2000</v>
      </c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113">
        <f t="shared" si="157"/>
        <v>2000</v>
      </c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113">
        <f t="shared" si="79"/>
        <v>0</v>
      </c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10">
        <f t="shared" si="81"/>
        <v>0</v>
      </c>
      <c r="CJ179" s="113">
        <f t="shared" si="158"/>
        <v>2000</v>
      </c>
      <c r="CK179" s="41"/>
      <c r="CL179" s="109">
        <f t="shared" si="82"/>
        <v>2000</v>
      </c>
      <c r="CM179" s="108">
        <f t="shared" si="83"/>
        <v>0</v>
      </c>
      <c r="CN179" s="108">
        <f t="shared" si="84"/>
        <v>0</v>
      </c>
      <c r="CO179" s="108">
        <f t="shared" si="85"/>
        <v>0</v>
      </c>
    </row>
    <row r="180" spans="1:93" ht="15.95" customHeight="1" x14ac:dyDescent="0.25">
      <c r="A180" s="40">
        <v>291</v>
      </c>
      <c r="B180" s="17"/>
      <c r="C180" s="18" t="s">
        <v>311</v>
      </c>
      <c r="D180" s="18"/>
      <c r="E180" s="19" t="s">
        <v>312</v>
      </c>
      <c r="F180" s="128">
        <v>851</v>
      </c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113">
        <f t="shared" si="157"/>
        <v>0</v>
      </c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113">
        <f t="shared" si="79"/>
        <v>0</v>
      </c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10">
        <f t="shared" si="81"/>
        <v>0</v>
      </c>
      <c r="CJ180" s="113">
        <f t="shared" si="158"/>
        <v>0</v>
      </c>
      <c r="CK180" s="41"/>
      <c r="CL180" s="109">
        <f t="shared" si="82"/>
        <v>0</v>
      </c>
      <c r="CM180" s="108">
        <f t="shared" si="83"/>
        <v>0</v>
      </c>
      <c r="CN180" s="108">
        <f t="shared" si="84"/>
        <v>0</v>
      </c>
      <c r="CO180" s="108">
        <f t="shared" si="85"/>
        <v>0</v>
      </c>
    </row>
    <row r="181" spans="1:93" ht="15.95" customHeight="1" x14ac:dyDescent="0.25">
      <c r="A181" s="40"/>
      <c r="B181" s="17"/>
      <c r="C181" s="18"/>
      <c r="D181" s="18"/>
      <c r="E181" s="19"/>
      <c r="F181" s="128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113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113">
        <f t="shared" si="79"/>
        <v>0</v>
      </c>
      <c r="BS181" s="20"/>
      <c r="BT181" s="20">
        <v>3037</v>
      </c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10">
        <f t="shared" si="81"/>
        <v>3037</v>
      </c>
      <c r="CJ181" s="113"/>
      <c r="CK181" s="41"/>
      <c r="CL181" s="109">
        <f t="shared" ref="CL181:CL187" si="159">G181+O181+P181+Q181+T181+U181+AB181+AC181+AD181+AE181+AF181+AG181+AH181+AI181+AJ181+AK181+AL181+AP181+AQ181+AR181+AS181+AU181+AW181+BA181</f>
        <v>0</v>
      </c>
      <c r="CM181" s="108">
        <f t="shared" si="83"/>
        <v>0</v>
      </c>
      <c r="CN181" s="108">
        <f t="shared" si="84"/>
        <v>0</v>
      </c>
      <c r="CO181" s="108">
        <f t="shared" ref="CO181:CO187" si="160">CM181+CN181</f>
        <v>0</v>
      </c>
    </row>
    <row r="182" spans="1:93" ht="15.95" customHeight="1" x14ac:dyDescent="0.25">
      <c r="A182" s="40"/>
      <c r="B182" s="17"/>
      <c r="C182" s="18"/>
      <c r="D182" s="18"/>
      <c r="E182" s="19"/>
      <c r="F182" s="128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113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113">
        <f t="shared" si="79"/>
        <v>0</v>
      </c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10">
        <f t="shared" si="81"/>
        <v>0</v>
      </c>
      <c r="CJ182" s="113"/>
      <c r="CK182" s="41"/>
      <c r="CL182" s="109">
        <f t="shared" si="159"/>
        <v>0</v>
      </c>
      <c r="CM182" s="108">
        <f t="shared" si="83"/>
        <v>0</v>
      </c>
      <c r="CN182" s="108">
        <f t="shared" si="84"/>
        <v>0</v>
      </c>
      <c r="CO182" s="108">
        <f t="shared" si="160"/>
        <v>0</v>
      </c>
    </row>
    <row r="183" spans="1:93" ht="15.95" customHeight="1" x14ac:dyDescent="0.25">
      <c r="A183" s="40"/>
      <c r="B183" s="17"/>
      <c r="C183" s="18"/>
      <c r="D183" s="18"/>
      <c r="E183" s="19"/>
      <c r="F183" s="128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113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113">
        <f t="shared" si="79"/>
        <v>0</v>
      </c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10">
        <f t="shared" si="81"/>
        <v>0</v>
      </c>
      <c r="CJ183" s="113"/>
      <c r="CK183" s="41"/>
      <c r="CL183" s="109">
        <f t="shared" si="159"/>
        <v>0</v>
      </c>
      <c r="CM183" s="108">
        <f t="shared" si="83"/>
        <v>0</v>
      </c>
      <c r="CN183" s="108">
        <f t="shared" si="84"/>
        <v>0</v>
      </c>
      <c r="CO183" s="108">
        <f t="shared" si="160"/>
        <v>0</v>
      </c>
    </row>
    <row r="184" spans="1:93" ht="15.95" customHeight="1" x14ac:dyDescent="0.25">
      <c r="A184" s="40"/>
      <c r="B184" s="17"/>
      <c r="C184" s="18"/>
      <c r="D184" s="18"/>
      <c r="E184" s="19"/>
      <c r="F184" s="128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113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113">
        <f t="shared" si="79"/>
        <v>0</v>
      </c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10">
        <f t="shared" si="81"/>
        <v>0</v>
      </c>
      <c r="CJ184" s="113"/>
      <c r="CK184" s="41"/>
      <c r="CL184" s="109">
        <f t="shared" si="159"/>
        <v>0</v>
      </c>
      <c r="CM184" s="108">
        <f t="shared" si="83"/>
        <v>0</v>
      </c>
      <c r="CN184" s="108">
        <f t="shared" si="84"/>
        <v>0</v>
      </c>
      <c r="CO184" s="108">
        <f t="shared" si="160"/>
        <v>0</v>
      </c>
    </row>
    <row r="185" spans="1:93" ht="15.95" customHeight="1" x14ac:dyDescent="0.25">
      <c r="A185" s="40"/>
      <c r="B185" s="17"/>
      <c r="C185" s="18"/>
      <c r="D185" s="18"/>
      <c r="E185" s="19"/>
      <c r="F185" s="128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113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113">
        <f t="shared" si="79"/>
        <v>0</v>
      </c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10">
        <f t="shared" si="81"/>
        <v>0</v>
      </c>
      <c r="CJ185" s="113"/>
      <c r="CK185" s="41"/>
      <c r="CL185" s="109">
        <f t="shared" si="159"/>
        <v>0</v>
      </c>
      <c r="CM185" s="108">
        <f t="shared" si="83"/>
        <v>0</v>
      </c>
      <c r="CN185" s="108">
        <f t="shared" si="84"/>
        <v>0</v>
      </c>
      <c r="CO185" s="108">
        <f t="shared" si="160"/>
        <v>0</v>
      </c>
    </row>
    <row r="186" spans="1:93" ht="15.95" customHeight="1" x14ac:dyDescent="0.25">
      <c r="A186" s="40"/>
      <c r="B186" s="17"/>
      <c r="C186" s="18"/>
      <c r="D186" s="18"/>
      <c r="E186" s="19"/>
      <c r="F186" s="128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113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113">
        <f t="shared" si="79"/>
        <v>0</v>
      </c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10">
        <f t="shared" si="81"/>
        <v>0</v>
      </c>
      <c r="CJ186" s="113"/>
      <c r="CK186" s="41"/>
      <c r="CL186" s="109">
        <f t="shared" si="159"/>
        <v>0</v>
      </c>
      <c r="CM186" s="108">
        <f t="shared" si="83"/>
        <v>0</v>
      </c>
      <c r="CN186" s="108">
        <f t="shared" si="84"/>
        <v>0</v>
      </c>
      <c r="CO186" s="108">
        <f t="shared" si="160"/>
        <v>0</v>
      </c>
    </row>
    <row r="187" spans="1:93" ht="15.95" customHeight="1" x14ac:dyDescent="0.25">
      <c r="A187" s="40"/>
      <c r="B187" s="17"/>
      <c r="C187" s="18"/>
      <c r="D187" s="18"/>
      <c r="E187" s="19"/>
      <c r="F187" s="128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113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113">
        <f t="shared" si="79"/>
        <v>0</v>
      </c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10">
        <f t="shared" si="81"/>
        <v>0</v>
      </c>
      <c r="CJ187" s="113"/>
      <c r="CK187" s="41"/>
      <c r="CL187" s="109">
        <f t="shared" si="159"/>
        <v>0</v>
      </c>
      <c r="CM187" s="108">
        <f t="shared" si="83"/>
        <v>0</v>
      </c>
      <c r="CN187" s="108">
        <f t="shared" si="84"/>
        <v>0</v>
      </c>
      <c r="CO187" s="108">
        <f t="shared" si="160"/>
        <v>0</v>
      </c>
    </row>
    <row r="188" spans="1:93" s="11" customFormat="1" ht="15.95" customHeight="1" x14ac:dyDescent="0.25">
      <c r="A188" s="192">
        <v>300</v>
      </c>
      <c r="B188" s="192"/>
      <c r="C188" s="192"/>
      <c r="D188" s="192"/>
      <c r="E188" s="67" t="s">
        <v>313</v>
      </c>
      <c r="F188" s="148"/>
      <c r="G188" s="10">
        <f t="shared" ref="G188:H188" si="161">G189+G232</f>
        <v>282600</v>
      </c>
      <c r="H188" s="10">
        <f t="shared" si="161"/>
        <v>0</v>
      </c>
      <c r="I188" s="10">
        <f t="shared" ref="I188:AO188" si="162">I189+I232</f>
        <v>0</v>
      </c>
      <c r="J188" s="10">
        <f t="shared" si="162"/>
        <v>0</v>
      </c>
      <c r="K188" s="10">
        <f t="shared" si="162"/>
        <v>0</v>
      </c>
      <c r="L188" s="10">
        <f t="shared" si="162"/>
        <v>0</v>
      </c>
      <c r="M188" s="10">
        <f t="shared" si="162"/>
        <v>0</v>
      </c>
      <c r="N188" s="10">
        <f t="shared" si="162"/>
        <v>0</v>
      </c>
      <c r="O188" s="10">
        <f t="shared" si="162"/>
        <v>0</v>
      </c>
      <c r="P188" s="10">
        <f t="shared" si="162"/>
        <v>3995154</v>
      </c>
      <c r="Q188" s="10">
        <f t="shared" si="162"/>
        <v>0</v>
      </c>
      <c r="R188" s="10">
        <f t="shared" si="162"/>
        <v>0</v>
      </c>
      <c r="S188" s="10">
        <f t="shared" si="162"/>
        <v>0</v>
      </c>
      <c r="T188" s="10">
        <f t="shared" si="162"/>
        <v>0</v>
      </c>
      <c r="U188" s="10">
        <f t="shared" si="162"/>
        <v>0</v>
      </c>
      <c r="V188" s="10">
        <f t="shared" ref="V188" si="163">V189+V232</f>
        <v>0</v>
      </c>
      <c r="W188" s="10">
        <f t="shared" ref="W188:AL188" si="164">W189+W232</f>
        <v>0</v>
      </c>
      <c r="X188" s="10">
        <f t="shared" si="164"/>
        <v>0</v>
      </c>
      <c r="Y188" s="10">
        <f t="shared" si="164"/>
        <v>0</v>
      </c>
      <c r="Z188" s="10">
        <f t="shared" ref="Z188" si="165">Z189+Z232</f>
        <v>0</v>
      </c>
      <c r="AA188" s="10">
        <f t="shared" si="164"/>
        <v>0</v>
      </c>
      <c r="AB188" s="10">
        <f t="shared" si="164"/>
        <v>0</v>
      </c>
      <c r="AC188" s="10">
        <f t="shared" si="164"/>
        <v>0</v>
      </c>
      <c r="AD188" s="10">
        <f t="shared" si="164"/>
        <v>0</v>
      </c>
      <c r="AE188" s="10">
        <f t="shared" si="164"/>
        <v>0</v>
      </c>
      <c r="AF188" s="10">
        <f t="shared" si="164"/>
        <v>0</v>
      </c>
      <c r="AG188" s="10">
        <f t="shared" si="164"/>
        <v>0</v>
      </c>
      <c r="AH188" s="10">
        <f t="shared" si="164"/>
        <v>0</v>
      </c>
      <c r="AI188" s="10">
        <f t="shared" si="164"/>
        <v>0</v>
      </c>
      <c r="AJ188" s="10">
        <f t="shared" si="164"/>
        <v>0</v>
      </c>
      <c r="AK188" s="10">
        <f t="shared" si="164"/>
        <v>0</v>
      </c>
      <c r="AL188" s="10">
        <f t="shared" si="164"/>
        <v>0</v>
      </c>
      <c r="AM188" s="10">
        <f t="shared" si="162"/>
        <v>0</v>
      </c>
      <c r="AN188" s="10">
        <f t="shared" si="162"/>
        <v>0</v>
      </c>
      <c r="AO188" s="111">
        <f t="shared" si="162"/>
        <v>4277754</v>
      </c>
      <c r="AP188" s="10">
        <f t="shared" ref="AP188:BQ188" si="166">AP189+AP232</f>
        <v>275734</v>
      </c>
      <c r="AQ188" s="10">
        <f t="shared" si="166"/>
        <v>95336</v>
      </c>
      <c r="AR188" s="10">
        <f t="shared" ref="AR188:BP188" si="167">AR189+AR232</f>
        <v>0</v>
      </c>
      <c r="AS188" s="10">
        <f t="shared" si="167"/>
        <v>97342</v>
      </c>
      <c r="AT188" s="10">
        <f t="shared" si="167"/>
        <v>0</v>
      </c>
      <c r="AU188" s="10">
        <f t="shared" si="167"/>
        <v>0</v>
      </c>
      <c r="AV188" s="10">
        <f t="shared" si="167"/>
        <v>0</v>
      </c>
      <c r="AW188" s="10">
        <f t="shared" si="167"/>
        <v>0</v>
      </c>
      <c r="AX188" s="10">
        <f t="shared" si="167"/>
        <v>0</v>
      </c>
      <c r="AY188" s="10">
        <f t="shared" si="167"/>
        <v>0</v>
      </c>
      <c r="AZ188" s="10">
        <f t="shared" si="167"/>
        <v>0</v>
      </c>
      <c r="BA188" s="10">
        <f t="shared" si="167"/>
        <v>0</v>
      </c>
      <c r="BB188" s="10">
        <f t="shared" si="167"/>
        <v>0</v>
      </c>
      <c r="BC188" s="10">
        <f t="shared" si="167"/>
        <v>0</v>
      </c>
      <c r="BD188" s="10">
        <f t="shared" si="167"/>
        <v>0</v>
      </c>
      <c r="BE188" s="10">
        <f t="shared" si="167"/>
        <v>0</v>
      </c>
      <c r="BF188" s="10">
        <f t="shared" si="167"/>
        <v>0</v>
      </c>
      <c r="BG188" s="10">
        <f t="shared" si="167"/>
        <v>0</v>
      </c>
      <c r="BH188" s="10">
        <f t="shared" si="167"/>
        <v>0</v>
      </c>
      <c r="BI188" s="10">
        <f t="shared" si="167"/>
        <v>0</v>
      </c>
      <c r="BJ188" s="10">
        <f t="shared" si="167"/>
        <v>0</v>
      </c>
      <c r="BK188" s="10">
        <f t="shared" si="167"/>
        <v>0</v>
      </c>
      <c r="BL188" s="10">
        <f t="shared" si="167"/>
        <v>0</v>
      </c>
      <c r="BM188" s="10">
        <f t="shared" si="167"/>
        <v>0</v>
      </c>
      <c r="BN188" s="10">
        <f t="shared" si="167"/>
        <v>0</v>
      </c>
      <c r="BO188" s="10">
        <f t="shared" si="167"/>
        <v>0</v>
      </c>
      <c r="BP188" s="10">
        <f t="shared" si="167"/>
        <v>0</v>
      </c>
      <c r="BQ188" s="10">
        <f t="shared" si="166"/>
        <v>0</v>
      </c>
      <c r="BR188" s="113">
        <f t="shared" si="79"/>
        <v>468412</v>
      </c>
      <c r="BS188" s="10">
        <f t="shared" ref="BS188:CH188" si="168">BS189+BS232</f>
        <v>0</v>
      </c>
      <c r="BT188" s="10">
        <f t="shared" si="168"/>
        <v>12147.62</v>
      </c>
      <c r="BU188" s="10">
        <f t="shared" si="168"/>
        <v>3853864</v>
      </c>
      <c r="BV188" s="10">
        <f t="shared" si="168"/>
        <v>0</v>
      </c>
      <c r="BW188" s="10">
        <f t="shared" si="168"/>
        <v>0</v>
      </c>
      <c r="BX188" s="10">
        <f t="shared" si="168"/>
        <v>0</v>
      </c>
      <c r="BY188" s="10">
        <f t="shared" si="168"/>
        <v>0</v>
      </c>
      <c r="BZ188" s="10">
        <f t="shared" si="168"/>
        <v>0</v>
      </c>
      <c r="CA188" s="10">
        <f t="shared" si="168"/>
        <v>0</v>
      </c>
      <c r="CB188" s="10">
        <f t="shared" si="168"/>
        <v>0</v>
      </c>
      <c r="CC188" s="10">
        <f t="shared" si="168"/>
        <v>0</v>
      </c>
      <c r="CD188" s="10">
        <f t="shared" si="168"/>
        <v>0</v>
      </c>
      <c r="CE188" s="10">
        <f t="shared" si="168"/>
        <v>0</v>
      </c>
      <c r="CF188" s="10">
        <f t="shared" si="168"/>
        <v>0</v>
      </c>
      <c r="CG188" s="10">
        <f t="shared" si="168"/>
        <v>0</v>
      </c>
      <c r="CH188" s="10">
        <f t="shared" si="168"/>
        <v>0</v>
      </c>
      <c r="CI188" s="10">
        <f t="shared" si="81"/>
        <v>3866011.62</v>
      </c>
      <c r="CJ188" s="111">
        <f>CJ189+CJ232</f>
        <v>8612177.6199999992</v>
      </c>
      <c r="CK188" s="39"/>
      <c r="CL188" s="108">
        <f t="shared" si="82"/>
        <v>4746166</v>
      </c>
      <c r="CM188" s="108">
        <f t="shared" si="83"/>
        <v>0</v>
      </c>
      <c r="CN188" s="108">
        <f t="shared" si="84"/>
        <v>0</v>
      </c>
      <c r="CO188" s="108">
        <f t="shared" si="85"/>
        <v>0</v>
      </c>
    </row>
    <row r="189" spans="1:93" s="11" customFormat="1" ht="15.95" customHeight="1" x14ac:dyDescent="0.25">
      <c r="A189" s="68">
        <v>310</v>
      </c>
      <c r="B189" s="69">
        <v>13</v>
      </c>
      <c r="C189" s="69"/>
      <c r="D189" s="69"/>
      <c r="E189" s="70" t="s">
        <v>314</v>
      </c>
      <c r="F189" s="149"/>
      <c r="G189" s="71">
        <f>SUM(G190:G231)</f>
        <v>217100</v>
      </c>
      <c r="H189" s="71">
        <f>SUM(H190:H231)</f>
        <v>0</v>
      </c>
      <c r="I189" s="71">
        <f t="shared" ref="I189:CJ189" si="169">SUM(I190:I231)</f>
        <v>0</v>
      </c>
      <c r="J189" s="71">
        <f t="shared" si="169"/>
        <v>0</v>
      </c>
      <c r="K189" s="71">
        <f t="shared" si="169"/>
        <v>0</v>
      </c>
      <c r="L189" s="71">
        <f t="shared" si="169"/>
        <v>0</v>
      </c>
      <c r="M189" s="71">
        <f t="shared" si="169"/>
        <v>0</v>
      </c>
      <c r="N189" s="71">
        <f t="shared" si="169"/>
        <v>0</v>
      </c>
      <c r="O189" s="71">
        <f t="shared" si="169"/>
        <v>0</v>
      </c>
      <c r="P189" s="71">
        <f t="shared" si="169"/>
        <v>0</v>
      </c>
      <c r="Q189" s="71">
        <f t="shared" si="169"/>
        <v>0</v>
      </c>
      <c r="R189" s="71">
        <f t="shared" si="169"/>
        <v>0</v>
      </c>
      <c r="S189" s="71">
        <f t="shared" si="169"/>
        <v>0</v>
      </c>
      <c r="T189" s="71">
        <f t="shared" si="169"/>
        <v>0</v>
      </c>
      <c r="U189" s="71">
        <f t="shared" si="169"/>
        <v>0</v>
      </c>
      <c r="V189" s="71">
        <f t="shared" ref="V189" si="170">SUM(V190:V231)</f>
        <v>0</v>
      </c>
      <c r="W189" s="71">
        <f t="shared" ref="W189:AL189" si="171">SUM(W190:W231)</f>
        <v>0</v>
      </c>
      <c r="X189" s="71">
        <f t="shared" si="171"/>
        <v>0</v>
      </c>
      <c r="Y189" s="71">
        <f t="shared" si="171"/>
        <v>0</v>
      </c>
      <c r="Z189" s="71">
        <f t="shared" ref="Z189" si="172">SUM(Z190:Z231)</f>
        <v>0</v>
      </c>
      <c r="AA189" s="71">
        <f t="shared" si="171"/>
        <v>0</v>
      </c>
      <c r="AB189" s="71">
        <f t="shared" si="171"/>
        <v>0</v>
      </c>
      <c r="AC189" s="71">
        <f t="shared" si="171"/>
        <v>0</v>
      </c>
      <c r="AD189" s="71">
        <f t="shared" si="171"/>
        <v>0</v>
      </c>
      <c r="AE189" s="71">
        <f t="shared" si="171"/>
        <v>0</v>
      </c>
      <c r="AF189" s="71">
        <f t="shared" si="171"/>
        <v>0</v>
      </c>
      <c r="AG189" s="71">
        <f t="shared" si="171"/>
        <v>0</v>
      </c>
      <c r="AH189" s="71">
        <f t="shared" si="171"/>
        <v>0</v>
      </c>
      <c r="AI189" s="71">
        <f t="shared" si="171"/>
        <v>0</v>
      </c>
      <c r="AJ189" s="71">
        <f t="shared" si="171"/>
        <v>0</v>
      </c>
      <c r="AK189" s="71">
        <f t="shared" si="171"/>
        <v>0</v>
      </c>
      <c r="AL189" s="71">
        <f t="shared" si="171"/>
        <v>0</v>
      </c>
      <c r="AM189" s="71">
        <f t="shared" si="169"/>
        <v>0</v>
      </c>
      <c r="AN189" s="71">
        <f t="shared" si="169"/>
        <v>0</v>
      </c>
      <c r="AO189" s="116">
        <f t="shared" si="169"/>
        <v>217100</v>
      </c>
      <c r="AP189" s="71">
        <f t="shared" ref="AP189:BQ189" si="173">SUM(AP190:AP231)</f>
        <v>65200</v>
      </c>
      <c r="AQ189" s="71">
        <f t="shared" si="173"/>
        <v>25210</v>
      </c>
      <c r="AR189" s="71">
        <f t="shared" ref="AR189:BP189" si="174">SUM(AR190:AR231)</f>
        <v>0</v>
      </c>
      <c r="AS189" s="71">
        <f t="shared" si="174"/>
        <v>0</v>
      </c>
      <c r="AT189" s="71">
        <f t="shared" si="174"/>
        <v>0</v>
      </c>
      <c r="AU189" s="71">
        <f t="shared" si="174"/>
        <v>0</v>
      </c>
      <c r="AV189" s="71">
        <f t="shared" si="174"/>
        <v>0</v>
      </c>
      <c r="AW189" s="71">
        <f t="shared" si="174"/>
        <v>0</v>
      </c>
      <c r="AX189" s="71">
        <f t="shared" si="174"/>
        <v>0</v>
      </c>
      <c r="AY189" s="71">
        <f t="shared" si="174"/>
        <v>0</v>
      </c>
      <c r="AZ189" s="71">
        <f t="shared" si="174"/>
        <v>0</v>
      </c>
      <c r="BA189" s="71">
        <f t="shared" si="174"/>
        <v>0</v>
      </c>
      <c r="BB189" s="71">
        <f t="shared" si="174"/>
        <v>0</v>
      </c>
      <c r="BC189" s="71">
        <f t="shared" si="174"/>
        <v>0</v>
      </c>
      <c r="BD189" s="71">
        <f t="shared" si="174"/>
        <v>0</v>
      </c>
      <c r="BE189" s="71">
        <f t="shared" si="174"/>
        <v>0</v>
      </c>
      <c r="BF189" s="71">
        <f t="shared" si="174"/>
        <v>0</v>
      </c>
      <c r="BG189" s="71">
        <f t="shared" si="174"/>
        <v>0</v>
      </c>
      <c r="BH189" s="71">
        <f t="shared" si="174"/>
        <v>0</v>
      </c>
      <c r="BI189" s="71">
        <f t="shared" si="174"/>
        <v>0</v>
      </c>
      <c r="BJ189" s="71">
        <f t="shared" si="174"/>
        <v>0</v>
      </c>
      <c r="BK189" s="71">
        <f t="shared" si="174"/>
        <v>0</v>
      </c>
      <c r="BL189" s="71">
        <f t="shared" si="174"/>
        <v>0</v>
      </c>
      <c r="BM189" s="71">
        <f t="shared" si="174"/>
        <v>0</v>
      </c>
      <c r="BN189" s="71">
        <f t="shared" si="174"/>
        <v>0</v>
      </c>
      <c r="BO189" s="71">
        <f t="shared" si="174"/>
        <v>0</v>
      </c>
      <c r="BP189" s="71">
        <f t="shared" si="174"/>
        <v>0</v>
      </c>
      <c r="BQ189" s="71">
        <f t="shared" si="173"/>
        <v>0</v>
      </c>
      <c r="BR189" s="113">
        <f t="shared" si="79"/>
        <v>90410</v>
      </c>
      <c r="BS189" s="71">
        <f t="shared" ref="BS189:CH189" si="175">SUM(BS190:BS231)</f>
        <v>0</v>
      </c>
      <c r="BT189" s="71">
        <f t="shared" si="175"/>
        <v>0</v>
      </c>
      <c r="BU189" s="71">
        <f t="shared" si="175"/>
        <v>0</v>
      </c>
      <c r="BV189" s="71">
        <f t="shared" si="175"/>
        <v>0</v>
      </c>
      <c r="BW189" s="71">
        <f t="shared" si="175"/>
        <v>0</v>
      </c>
      <c r="BX189" s="71">
        <f t="shared" si="175"/>
        <v>0</v>
      </c>
      <c r="BY189" s="71">
        <f t="shared" si="175"/>
        <v>0</v>
      </c>
      <c r="BZ189" s="71">
        <f t="shared" si="175"/>
        <v>0</v>
      </c>
      <c r="CA189" s="71">
        <f t="shared" si="175"/>
        <v>0</v>
      </c>
      <c r="CB189" s="71">
        <f t="shared" si="175"/>
        <v>0</v>
      </c>
      <c r="CC189" s="71">
        <f t="shared" si="175"/>
        <v>0</v>
      </c>
      <c r="CD189" s="71">
        <f t="shared" si="175"/>
        <v>0</v>
      </c>
      <c r="CE189" s="71">
        <f t="shared" si="175"/>
        <v>0</v>
      </c>
      <c r="CF189" s="71">
        <f t="shared" si="175"/>
        <v>0</v>
      </c>
      <c r="CG189" s="71">
        <f t="shared" si="175"/>
        <v>0</v>
      </c>
      <c r="CH189" s="71">
        <f t="shared" si="175"/>
        <v>0</v>
      </c>
      <c r="CI189" s="10">
        <f t="shared" si="81"/>
        <v>0</v>
      </c>
      <c r="CJ189" s="116">
        <f t="shared" si="169"/>
        <v>307510</v>
      </c>
      <c r="CK189" s="39"/>
      <c r="CL189" s="108">
        <f t="shared" si="82"/>
        <v>307510</v>
      </c>
      <c r="CM189" s="108">
        <f t="shared" si="83"/>
        <v>0</v>
      </c>
      <c r="CN189" s="108">
        <f t="shared" si="84"/>
        <v>0</v>
      </c>
      <c r="CO189" s="108">
        <f t="shared" si="85"/>
        <v>0</v>
      </c>
    </row>
    <row r="190" spans="1:93" ht="45.75" customHeight="1" x14ac:dyDescent="0.25">
      <c r="A190" s="72"/>
      <c r="B190" s="17"/>
      <c r="C190" s="18" t="s">
        <v>315</v>
      </c>
      <c r="D190" s="18"/>
      <c r="E190" s="19" t="s">
        <v>316</v>
      </c>
      <c r="F190" s="128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113">
        <f t="shared" ref="AO190:AO231" si="176">SUM(G190:AN190)</f>
        <v>0</v>
      </c>
      <c r="AP190" s="20">
        <v>25200</v>
      </c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113">
        <f t="shared" ref="BR190:BR231" si="177">SUM(AP190:BQ190)</f>
        <v>25200</v>
      </c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10">
        <f t="shared" si="81"/>
        <v>0</v>
      </c>
      <c r="CJ190" s="113">
        <f>AO190+BR190+BS190+CI190</f>
        <v>25200</v>
      </c>
      <c r="CK190" s="41"/>
      <c r="CL190" s="109">
        <f t="shared" si="82"/>
        <v>25200</v>
      </c>
      <c r="CM190" s="108">
        <f t="shared" si="83"/>
        <v>0</v>
      </c>
      <c r="CN190" s="108">
        <f t="shared" si="84"/>
        <v>0</v>
      </c>
      <c r="CO190" s="108">
        <f t="shared" si="85"/>
        <v>0</v>
      </c>
    </row>
    <row r="191" spans="1:93" ht="15.95" customHeight="1" x14ac:dyDescent="0.25">
      <c r="A191" s="72"/>
      <c r="B191" s="17"/>
      <c r="C191" s="18" t="s">
        <v>317</v>
      </c>
      <c r="D191" s="18"/>
      <c r="E191" s="53" t="s">
        <v>318</v>
      </c>
      <c r="F191" s="138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113">
        <f t="shared" si="176"/>
        <v>0</v>
      </c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113">
        <f t="shared" si="177"/>
        <v>0</v>
      </c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10">
        <f t="shared" si="81"/>
        <v>0</v>
      </c>
      <c r="CJ191" s="113">
        <f t="shared" ref="CJ191:CJ231" si="178">AO191+BR191+BS191+CI191</f>
        <v>0</v>
      </c>
      <c r="CK191" s="41"/>
      <c r="CL191" s="109">
        <f t="shared" si="82"/>
        <v>0</v>
      </c>
      <c r="CM191" s="108">
        <f t="shared" si="83"/>
        <v>0</v>
      </c>
      <c r="CN191" s="108">
        <f t="shared" si="84"/>
        <v>0</v>
      </c>
      <c r="CO191" s="108">
        <f t="shared" si="85"/>
        <v>0</v>
      </c>
    </row>
    <row r="192" spans="1:93" ht="15.95" customHeight="1" x14ac:dyDescent="0.25">
      <c r="A192" s="72"/>
      <c r="B192" s="17"/>
      <c r="C192" s="18" t="s">
        <v>319</v>
      </c>
      <c r="D192" s="18"/>
      <c r="E192" s="19" t="s">
        <v>320</v>
      </c>
      <c r="F192" s="128"/>
      <c r="G192" s="20">
        <f>'[4]Приобр. Пож.шкафов'!D54</f>
        <v>0</v>
      </c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113">
        <f t="shared" si="176"/>
        <v>0</v>
      </c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113">
        <f t="shared" si="177"/>
        <v>0</v>
      </c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10">
        <f t="shared" si="81"/>
        <v>0</v>
      </c>
      <c r="CJ192" s="113">
        <f t="shared" si="178"/>
        <v>0</v>
      </c>
      <c r="CK192" s="41"/>
      <c r="CL192" s="109">
        <f t="shared" si="82"/>
        <v>0</v>
      </c>
      <c r="CM192" s="108">
        <f t="shared" si="83"/>
        <v>0</v>
      </c>
      <c r="CN192" s="108">
        <f t="shared" si="84"/>
        <v>0</v>
      </c>
      <c r="CO192" s="108">
        <f t="shared" si="85"/>
        <v>0</v>
      </c>
    </row>
    <row r="193" spans="1:93" ht="15.95" customHeight="1" x14ac:dyDescent="0.25">
      <c r="A193" s="72"/>
      <c r="B193" s="17"/>
      <c r="C193" s="18" t="s">
        <v>321</v>
      </c>
      <c r="D193" s="18"/>
      <c r="E193" s="19" t="s">
        <v>322</v>
      </c>
      <c r="F193" s="128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113">
        <f t="shared" si="176"/>
        <v>0</v>
      </c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113">
        <f t="shared" si="177"/>
        <v>0</v>
      </c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10">
        <f t="shared" si="81"/>
        <v>0</v>
      </c>
      <c r="CJ193" s="113">
        <f t="shared" si="178"/>
        <v>0</v>
      </c>
      <c r="CK193" s="41"/>
      <c r="CL193" s="109">
        <f t="shared" si="82"/>
        <v>0</v>
      </c>
      <c r="CM193" s="108">
        <f t="shared" si="83"/>
        <v>0</v>
      </c>
      <c r="CN193" s="108">
        <f t="shared" si="84"/>
        <v>0</v>
      </c>
      <c r="CO193" s="108">
        <f t="shared" si="85"/>
        <v>0</v>
      </c>
    </row>
    <row r="194" spans="1:93" ht="15.95" customHeight="1" x14ac:dyDescent="0.25">
      <c r="A194" s="72"/>
      <c r="B194" s="17"/>
      <c r="C194" s="18" t="s">
        <v>323</v>
      </c>
      <c r="D194" s="18"/>
      <c r="E194" s="19" t="s">
        <v>324</v>
      </c>
      <c r="F194" s="128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113">
        <f t="shared" si="176"/>
        <v>0</v>
      </c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113">
        <f t="shared" si="177"/>
        <v>0</v>
      </c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10">
        <f t="shared" si="81"/>
        <v>0</v>
      </c>
      <c r="CJ194" s="113">
        <f t="shared" si="178"/>
        <v>0</v>
      </c>
      <c r="CK194" s="41"/>
      <c r="CL194" s="109">
        <f t="shared" si="82"/>
        <v>0</v>
      </c>
      <c r="CM194" s="108">
        <f t="shared" si="83"/>
        <v>0</v>
      </c>
      <c r="CN194" s="108">
        <f t="shared" si="84"/>
        <v>0</v>
      </c>
      <c r="CO194" s="108">
        <f t="shared" si="85"/>
        <v>0</v>
      </c>
    </row>
    <row r="195" spans="1:93" ht="15.95" customHeight="1" x14ac:dyDescent="0.25">
      <c r="A195" s="72"/>
      <c r="B195" s="17"/>
      <c r="C195" s="18" t="s">
        <v>325</v>
      </c>
      <c r="D195" s="18"/>
      <c r="E195" s="19" t="s">
        <v>326</v>
      </c>
      <c r="F195" s="128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113">
        <f t="shared" si="176"/>
        <v>0</v>
      </c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113">
        <f t="shared" si="177"/>
        <v>0</v>
      </c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10">
        <f t="shared" si="81"/>
        <v>0</v>
      </c>
      <c r="CJ195" s="113">
        <f t="shared" si="178"/>
        <v>0</v>
      </c>
      <c r="CK195" s="41"/>
      <c r="CL195" s="109">
        <f t="shared" si="82"/>
        <v>0</v>
      </c>
      <c r="CM195" s="108">
        <f t="shared" si="83"/>
        <v>0</v>
      </c>
      <c r="CN195" s="108">
        <f t="shared" si="84"/>
        <v>0</v>
      </c>
      <c r="CO195" s="108">
        <f t="shared" si="85"/>
        <v>0</v>
      </c>
    </row>
    <row r="196" spans="1:93" ht="15.95" customHeight="1" x14ac:dyDescent="0.25">
      <c r="A196" s="72"/>
      <c r="B196" s="17"/>
      <c r="C196" s="18" t="s">
        <v>327</v>
      </c>
      <c r="D196" s="18"/>
      <c r="E196" s="19" t="s">
        <v>328</v>
      </c>
      <c r="F196" s="128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113">
        <f t="shared" si="176"/>
        <v>0</v>
      </c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113">
        <f t="shared" si="177"/>
        <v>0</v>
      </c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10">
        <f t="shared" si="81"/>
        <v>0</v>
      </c>
      <c r="CJ196" s="113">
        <f t="shared" si="178"/>
        <v>0</v>
      </c>
      <c r="CK196" s="41"/>
      <c r="CL196" s="109">
        <f t="shared" si="82"/>
        <v>0</v>
      </c>
      <c r="CM196" s="108">
        <f t="shared" si="83"/>
        <v>0</v>
      </c>
      <c r="CN196" s="108">
        <f t="shared" si="84"/>
        <v>0</v>
      </c>
      <c r="CO196" s="108">
        <f t="shared" si="85"/>
        <v>0</v>
      </c>
    </row>
    <row r="197" spans="1:93" ht="15.95" customHeight="1" x14ac:dyDescent="0.25">
      <c r="A197" s="72"/>
      <c r="B197" s="17"/>
      <c r="C197" s="18" t="s">
        <v>329</v>
      </c>
      <c r="D197" s="18"/>
      <c r="E197" s="19" t="s">
        <v>330</v>
      </c>
      <c r="F197" s="128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113">
        <f t="shared" si="176"/>
        <v>0</v>
      </c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113">
        <f t="shared" si="177"/>
        <v>0</v>
      </c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10">
        <f t="shared" si="81"/>
        <v>0</v>
      </c>
      <c r="CJ197" s="113">
        <f t="shared" si="178"/>
        <v>0</v>
      </c>
      <c r="CK197" s="41"/>
      <c r="CL197" s="109">
        <f t="shared" si="82"/>
        <v>0</v>
      </c>
      <c r="CM197" s="108">
        <f t="shared" si="83"/>
        <v>0</v>
      </c>
      <c r="CN197" s="108">
        <f t="shared" si="84"/>
        <v>0</v>
      </c>
      <c r="CO197" s="108">
        <f t="shared" si="85"/>
        <v>0</v>
      </c>
    </row>
    <row r="198" spans="1:93" ht="15.95" customHeight="1" x14ac:dyDescent="0.25">
      <c r="A198" s="72"/>
      <c r="B198" s="17"/>
      <c r="C198" s="18" t="s">
        <v>331</v>
      </c>
      <c r="D198" s="18"/>
      <c r="E198" s="19" t="s">
        <v>332</v>
      </c>
      <c r="F198" s="128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113">
        <f t="shared" si="176"/>
        <v>0</v>
      </c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113">
        <f t="shared" si="177"/>
        <v>0</v>
      </c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10">
        <f t="shared" si="81"/>
        <v>0</v>
      </c>
      <c r="CJ198" s="113">
        <f t="shared" si="178"/>
        <v>0</v>
      </c>
      <c r="CK198" s="41"/>
      <c r="CL198" s="109">
        <f t="shared" si="82"/>
        <v>0</v>
      </c>
      <c r="CM198" s="108">
        <f t="shared" si="83"/>
        <v>0</v>
      </c>
      <c r="CN198" s="108">
        <f t="shared" si="84"/>
        <v>0</v>
      </c>
      <c r="CO198" s="108">
        <f t="shared" si="85"/>
        <v>0</v>
      </c>
    </row>
    <row r="199" spans="1:93" ht="15.95" customHeight="1" x14ac:dyDescent="0.25">
      <c r="A199" s="72"/>
      <c r="B199" s="17"/>
      <c r="C199" s="18" t="s">
        <v>333</v>
      </c>
      <c r="D199" s="18"/>
      <c r="E199" s="19" t="s">
        <v>334</v>
      </c>
      <c r="F199" s="128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113">
        <f t="shared" si="176"/>
        <v>0</v>
      </c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113">
        <f t="shared" si="177"/>
        <v>0</v>
      </c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10">
        <f t="shared" si="81"/>
        <v>0</v>
      </c>
      <c r="CJ199" s="113">
        <f t="shared" si="178"/>
        <v>0</v>
      </c>
      <c r="CK199" s="41"/>
      <c r="CL199" s="109">
        <f t="shared" si="82"/>
        <v>0</v>
      </c>
      <c r="CM199" s="108">
        <f t="shared" si="83"/>
        <v>0</v>
      </c>
      <c r="CN199" s="108">
        <f t="shared" si="84"/>
        <v>0</v>
      </c>
      <c r="CO199" s="108">
        <f t="shared" si="85"/>
        <v>0</v>
      </c>
    </row>
    <row r="200" spans="1:93" ht="15.95" customHeight="1" x14ac:dyDescent="0.25">
      <c r="A200" s="72"/>
      <c r="B200" s="17"/>
      <c r="C200" s="18" t="s">
        <v>335</v>
      </c>
      <c r="D200" s="18"/>
      <c r="E200" s="19" t="s">
        <v>336</v>
      </c>
      <c r="F200" s="128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113">
        <f t="shared" si="176"/>
        <v>0</v>
      </c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113">
        <f t="shared" si="177"/>
        <v>0</v>
      </c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10">
        <f t="shared" ref="CI200:CI263" si="179">BS200+BT200+BU200+BV200+BW200+BX200+BY200+BZ200+CA200+CB200+CC200+CD200+CF200+CE200+CG200+CH200</f>
        <v>0</v>
      </c>
      <c r="CJ200" s="113">
        <f t="shared" si="178"/>
        <v>0</v>
      </c>
      <c r="CK200" s="41"/>
      <c r="CL200" s="109">
        <f t="shared" si="82"/>
        <v>0</v>
      </c>
      <c r="CM200" s="108">
        <f t="shared" ref="CM200:CM263" si="180">I200+K200+M200+V200+Z200</f>
        <v>0</v>
      </c>
      <c r="CN200" s="108">
        <f t="shared" ref="CN200:CN263" si="181">J200+L200+N200+R200+S200+W200+X200+Y200+AA200+AT200+AV200+AX200+AY200+AZ200+BB200+BC200</f>
        <v>0</v>
      </c>
      <c r="CO200" s="108">
        <f t="shared" si="85"/>
        <v>0</v>
      </c>
    </row>
    <row r="201" spans="1:93" ht="15.95" customHeight="1" x14ac:dyDescent="0.25">
      <c r="A201" s="72"/>
      <c r="B201" s="17"/>
      <c r="C201" s="18" t="s">
        <v>337</v>
      </c>
      <c r="D201" s="18"/>
      <c r="E201" s="19" t="s">
        <v>338</v>
      </c>
      <c r="F201" s="128"/>
      <c r="G201" s="20">
        <f>'[4]Приобр.электр.для пищебл, прач.'!D54+'[4]Приобр. Холодильника '!D54</f>
        <v>0</v>
      </c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113">
        <f t="shared" si="176"/>
        <v>0</v>
      </c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113">
        <f t="shared" si="177"/>
        <v>0</v>
      </c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10">
        <f t="shared" si="179"/>
        <v>0</v>
      </c>
      <c r="CJ201" s="113">
        <f t="shared" si="178"/>
        <v>0</v>
      </c>
      <c r="CK201" s="41"/>
      <c r="CL201" s="109">
        <f t="shared" si="82"/>
        <v>0</v>
      </c>
      <c r="CM201" s="108">
        <f t="shared" si="180"/>
        <v>0</v>
      </c>
      <c r="CN201" s="108">
        <f t="shared" si="181"/>
        <v>0</v>
      </c>
      <c r="CO201" s="108">
        <f t="shared" si="85"/>
        <v>0</v>
      </c>
    </row>
    <row r="202" spans="1:93" ht="15.95" customHeight="1" x14ac:dyDescent="0.25">
      <c r="A202" s="72"/>
      <c r="B202" s="17"/>
      <c r="C202" s="18" t="s">
        <v>339</v>
      </c>
      <c r="D202" s="18"/>
      <c r="E202" s="19" t="s">
        <v>340</v>
      </c>
      <c r="F202" s="128"/>
      <c r="G202" s="20">
        <f>'[4]Приобр. Пожар. рукавов'!D54</f>
        <v>0</v>
      </c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113">
        <f t="shared" si="176"/>
        <v>0</v>
      </c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113">
        <f t="shared" si="177"/>
        <v>0</v>
      </c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10">
        <f t="shared" si="179"/>
        <v>0</v>
      </c>
      <c r="CJ202" s="113">
        <f t="shared" si="178"/>
        <v>0</v>
      </c>
      <c r="CK202" s="41"/>
      <c r="CL202" s="109">
        <f t="shared" si="82"/>
        <v>0</v>
      </c>
      <c r="CM202" s="108">
        <f t="shared" si="180"/>
        <v>0</v>
      </c>
      <c r="CN202" s="108">
        <f t="shared" si="181"/>
        <v>0</v>
      </c>
      <c r="CO202" s="108">
        <f t="shared" si="85"/>
        <v>0</v>
      </c>
    </row>
    <row r="203" spans="1:93" ht="15.95" customHeight="1" x14ac:dyDescent="0.25">
      <c r="A203" s="72"/>
      <c r="B203" s="17"/>
      <c r="C203" s="18" t="s">
        <v>341</v>
      </c>
      <c r="D203" s="18"/>
      <c r="E203" s="19" t="s">
        <v>342</v>
      </c>
      <c r="F203" s="128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113">
        <f t="shared" si="176"/>
        <v>0</v>
      </c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113">
        <f t="shared" si="177"/>
        <v>0</v>
      </c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10">
        <f t="shared" si="179"/>
        <v>0</v>
      </c>
      <c r="CJ203" s="113">
        <f t="shared" si="178"/>
        <v>0</v>
      </c>
      <c r="CK203" s="41"/>
      <c r="CL203" s="109">
        <f t="shared" si="82"/>
        <v>0</v>
      </c>
      <c r="CM203" s="108">
        <f t="shared" si="180"/>
        <v>0</v>
      </c>
      <c r="CN203" s="108">
        <f t="shared" si="181"/>
        <v>0</v>
      </c>
      <c r="CO203" s="108">
        <f t="shared" si="85"/>
        <v>0</v>
      </c>
    </row>
    <row r="204" spans="1:93" ht="15.95" customHeight="1" x14ac:dyDescent="0.25">
      <c r="A204" s="72"/>
      <c r="B204" s="17"/>
      <c r="C204" s="18" t="s">
        <v>343</v>
      </c>
      <c r="D204" s="18"/>
      <c r="E204" s="19" t="s">
        <v>344</v>
      </c>
      <c r="F204" s="128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113">
        <f t="shared" si="176"/>
        <v>0</v>
      </c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113">
        <f t="shared" si="177"/>
        <v>0</v>
      </c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10">
        <f t="shared" si="179"/>
        <v>0</v>
      </c>
      <c r="CJ204" s="113">
        <f t="shared" si="178"/>
        <v>0</v>
      </c>
      <c r="CK204" s="41"/>
      <c r="CL204" s="109">
        <f t="shared" si="82"/>
        <v>0</v>
      </c>
      <c r="CM204" s="108">
        <f t="shared" si="180"/>
        <v>0</v>
      </c>
      <c r="CN204" s="108">
        <f t="shared" si="181"/>
        <v>0</v>
      </c>
      <c r="CO204" s="108">
        <f t="shared" si="85"/>
        <v>0</v>
      </c>
    </row>
    <row r="205" spans="1:93" s="41" customFormat="1" ht="15.95" customHeight="1" x14ac:dyDescent="0.25">
      <c r="A205" s="93"/>
      <c r="B205" s="94"/>
      <c r="C205" s="95" t="s">
        <v>345</v>
      </c>
      <c r="D205" s="95"/>
      <c r="E205" s="96" t="s">
        <v>346</v>
      </c>
      <c r="F205" s="150"/>
      <c r="G205" s="20">
        <f>'[4]Приобр. Мед. оборудов.'!D54</f>
        <v>0</v>
      </c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113">
        <f t="shared" si="176"/>
        <v>0</v>
      </c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113">
        <f t="shared" si="177"/>
        <v>0</v>
      </c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10">
        <f t="shared" si="179"/>
        <v>0</v>
      </c>
      <c r="CJ205" s="113">
        <f t="shared" si="178"/>
        <v>0</v>
      </c>
      <c r="CL205" s="109">
        <f t="shared" si="82"/>
        <v>0</v>
      </c>
      <c r="CM205" s="108">
        <f t="shared" si="180"/>
        <v>0</v>
      </c>
      <c r="CN205" s="108">
        <f t="shared" si="181"/>
        <v>0</v>
      </c>
      <c r="CO205" s="108">
        <f t="shared" si="85"/>
        <v>0</v>
      </c>
    </row>
    <row r="206" spans="1:93" ht="15.95" customHeight="1" x14ac:dyDescent="0.25">
      <c r="A206" s="72"/>
      <c r="B206" s="17"/>
      <c r="C206" s="18" t="s">
        <v>347</v>
      </c>
      <c r="D206" s="18"/>
      <c r="E206" s="106" t="s">
        <v>529</v>
      </c>
      <c r="F206" s="136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113">
        <f t="shared" si="176"/>
        <v>0</v>
      </c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113">
        <f t="shared" si="177"/>
        <v>0</v>
      </c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10">
        <f t="shared" si="179"/>
        <v>0</v>
      </c>
      <c r="CJ206" s="113">
        <f t="shared" si="178"/>
        <v>0</v>
      </c>
      <c r="CK206" s="41"/>
      <c r="CL206" s="109">
        <f t="shared" si="82"/>
        <v>0</v>
      </c>
      <c r="CM206" s="108">
        <f t="shared" si="180"/>
        <v>0</v>
      </c>
      <c r="CN206" s="108">
        <f t="shared" si="181"/>
        <v>0</v>
      </c>
      <c r="CO206" s="108">
        <f t="shared" si="85"/>
        <v>0</v>
      </c>
    </row>
    <row r="207" spans="1:93" ht="15.95" customHeight="1" x14ac:dyDescent="0.25">
      <c r="A207" s="72"/>
      <c r="B207" s="17"/>
      <c r="C207" s="18" t="s">
        <v>348</v>
      </c>
      <c r="D207" s="18"/>
      <c r="E207" s="19" t="s">
        <v>349</v>
      </c>
      <c r="F207" s="128"/>
      <c r="G207" s="20">
        <f>'[4]Приобр. огнетушит.'!D54</f>
        <v>0</v>
      </c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113">
        <f t="shared" si="176"/>
        <v>0</v>
      </c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113">
        <f t="shared" si="177"/>
        <v>0</v>
      </c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10">
        <f t="shared" si="179"/>
        <v>0</v>
      </c>
      <c r="CJ207" s="113">
        <f t="shared" si="178"/>
        <v>0</v>
      </c>
      <c r="CK207" s="41"/>
      <c r="CL207" s="109">
        <f t="shared" si="82"/>
        <v>0</v>
      </c>
      <c r="CM207" s="108">
        <f t="shared" si="180"/>
        <v>0</v>
      </c>
      <c r="CN207" s="108">
        <f t="shared" si="181"/>
        <v>0</v>
      </c>
      <c r="CO207" s="108">
        <f t="shared" si="85"/>
        <v>0</v>
      </c>
    </row>
    <row r="208" spans="1:93" ht="15.95" customHeight="1" x14ac:dyDescent="0.25">
      <c r="A208" s="72"/>
      <c r="B208" s="17"/>
      <c r="C208" s="18" t="s">
        <v>350</v>
      </c>
      <c r="D208" s="18"/>
      <c r="E208" s="19" t="s">
        <v>351</v>
      </c>
      <c r="F208" s="128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113">
        <f t="shared" si="176"/>
        <v>0</v>
      </c>
      <c r="AP208" s="20">
        <v>40000</v>
      </c>
      <c r="AQ208" s="20">
        <v>25210</v>
      </c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113">
        <f t="shared" si="177"/>
        <v>65210</v>
      </c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10">
        <f t="shared" si="179"/>
        <v>0</v>
      </c>
      <c r="CJ208" s="113">
        <f t="shared" si="178"/>
        <v>65210</v>
      </c>
      <c r="CK208" s="41"/>
      <c r="CL208" s="109">
        <f t="shared" si="82"/>
        <v>65210</v>
      </c>
      <c r="CM208" s="108">
        <f t="shared" si="180"/>
        <v>0</v>
      </c>
      <c r="CN208" s="108">
        <f t="shared" si="181"/>
        <v>0</v>
      </c>
      <c r="CO208" s="108">
        <f t="shared" si="85"/>
        <v>0</v>
      </c>
    </row>
    <row r="209" spans="1:93" ht="15.95" customHeight="1" x14ac:dyDescent="0.25">
      <c r="A209" s="72"/>
      <c r="B209" s="17"/>
      <c r="C209" s="18" t="s">
        <v>352</v>
      </c>
      <c r="D209" s="18"/>
      <c r="E209" s="19" t="s">
        <v>353</v>
      </c>
      <c r="F209" s="128"/>
      <c r="G209" s="20">
        <f>'[4]Приобр. электрофонарей'!D54+'[4]Светильники аккамуляторные'!D54+'[4]Светильники на случай аварийног'!D54</f>
        <v>0</v>
      </c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113">
        <f t="shared" si="176"/>
        <v>0</v>
      </c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113">
        <f t="shared" si="177"/>
        <v>0</v>
      </c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10">
        <f t="shared" si="179"/>
        <v>0</v>
      </c>
      <c r="CJ209" s="113">
        <f t="shared" si="178"/>
        <v>0</v>
      </c>
      <c r="CK209" s="41"/>
      <c r="CL209" s="109">
        <f t="shared" si="82"/>
        <v>0</v>
      </c>
      <c r="CM209" s="108">
        <f t="shared" si="180"/>
        <v>0</v>
      </c>
      <c r="CN209" s="108">
        <f t="shared" si="181"/>
        <v>0</v>
      </c>
      <c r="CO209" s="108">
        <f t="shared" si="85"/>
        <v>0</v>
      </c>
    </row>
    <row r="210" spans="1:93" ht="15.95" customHeight="1" x14ac:dyDescent="0.25">
      <c r="A210" s="72"/>
      <c r="B210" s="17"/>
      <c r="C210" s="18" t="s">
        <v>354</v>
      </c>
      <c r="D210" s="18"/>
      <c r="E210" s="19" t="s">
        <v>355</v>
      </c>
      <c r="F210" s="128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113">
        <f t="shared" si="176"/>
        <v>0</v>
      </c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113">
        <f t="shared" si="177"/>
        <v>0</v>
      </c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10">
        <f t="shared" si="179"/>
        <v>0</v>
      </c>
      <c r="CJ210" s="113">
        <f t="shared" si="178"/>
        <v>0</v>
      </c>
      <c r="CK210" s="41"/>
      <c r="CL210" s="109">
        <f t="shared" si="82"/>
        <v>0</v>
      </c>
      <c r="CM210" s="108">
        <f t="shared" si="180"/>
        <v>0</v>
      </c>
      <c r="CN210" s="108">
        <f t="shared" si="181"/>
        <v>0</v>
      </c>
      <c r="CO210" s="108">
        <f t="shared" si="85"/>
        <v>0</v>
      </c>
    </row>
    <row r="211" spans="1:93" ht="15.95" customHeight="1" x14ac:dyDescent="0.25">
      <c r="A211" s="72"/>
      <c r="B211" s="17"/>
      <c r="C211" s="18" t="s">
        <v>356</v>
      </c>
      <c r="D211" s="18"/>
      <c r="E211" s="19" t="s">
        <v>357</v>
      </c>
      <c r="F211" s="128"/>
      <c r="G211" s="20">
        <f>'[4]Инвент, Электрооб., электроинс.'!D54+'[4]Свет. для спорт.зала (в эл.уст)'!D54</f>
        <v>198200</v>
      </c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113">
        <f t="shared" si="176"/>
        <v>198200</v>
      </c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113">
        <f t="shared" si="177"/>
        <v>0</v>
      </c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10">
        <f t="shared" si="179"/>
        <v>0</v>
      </c>
      <c r="CJ211" s="113">
        <f t="shared" si="178"/>
        <v>198200</v>
      </c>
      <c r="CK211" s="41"/>
      <c r="CL211" s="109">
        <f t="shared" si="82"/>
        <v>198200</v>
      </c>
      <c r="CM211" s="108">
        <f t="shared" si="180"/>
        <v>0</v>
      </c>
      <c r="CN211" s="108">
        <f t="shared" si="181"/>
        <v>0</v>
      </c>
      <c r="CO211" s="108">
        <f t="shared" si="85"/>
        <v>0</v>
      </c>
    </row>
    <row r="212" spans="1:93" ht="15.95" customHeight="1" x14ac:dyDescent="0.25">
      <c r="A212" s="72"/>
      <c r="B212" s="17"/>
      <c r="C212" s="18" t="s">
        <v>358</v>
      </c>
      <c r="D212" s="18"/>
      <c r="E212" s="19" t="s">
        <v>359</v>
      </c>
      <c r="F212" s="128"/>
      <c r="G212" s="20">
        <f>'[4]Приобр. пожарных щитов'!D54+'[4]Приобретение стендов, табличек'!D54</f>
        <v>0</v>
      </c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113">
        <f t="shared" si="176"/>
        <v>0</v>
      </c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113">
        <f t="shared" si="177"/>
        <v>0</v>
      </c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10">
        <f t="shared" si="179"/>
        <v>0</v>
      </c>
      <c r="CJ212" s="113">
        <f t="shared" si="178"/>
        <v>0</v>
      </c>
      <c r="CK212" s="41"/>
      <c r="CL212" s="109">
        <f t="shared" ref="CL212:CL275" si="182">G212+O212+P212+Q212+T212+U212+AB212+AC212+AD212+AE212+AF212+AG212+AH212+AI212+AJ212+AK212+AL212+AP212+AQ212+AR212+AS212+AU212+AW212+BA212</f>
        <v>0</v>
      </c>
      <c r="CM212" s="108">
        <f t="shared" si="180"/>
        <v>0</v>
      </c>
      <c r="CN212" s="108">
        <f t="shared" si="181"/>
        <v>0</v>
      </c>
      <c r="CO212" s="108">
        <f t="shared" ref="CO212:CO275" si="183">CM212+CN212</f>
        <v>0</v>
      </c>
    </row>
    <row r="213" spans="1:93" ht="36" customHeight="1" x14ac:dyDescent="0.25">
      <c r="A213" s="72"/>
      <c r="B213" s="17"/>
      <c r="C213" s="18" t="s">
        <v>360</v>
      </c>
      <c r="D213" s="18"/>
      <c r="E213" s="19" t="s">
        <v>361</v>
      </c>
      <c r="F213" s="128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113">
        <f t="shared" si="176"/>
        <v>0</v>
      </c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113">
        <f t="shared" si="177"/>
        <v>0</v>
      </c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10">
        <f t="shared" si="179"/>
        <v>0</v>
      </c>
      <c r="CJ213" s="113">
        <f t="shared" si="178"/>
        <v>0</v>
      </c>
      <c r="CK213" s="41"/>
      <c r="CL213" s="109">
        <f t="shared" si="182"/>
        <v>0</v>
      </c>
      <c r="CM213" s="108">
        <f t="shared" si="180"/>
        <v>0</v>
      </c>
      <c r="CN213" s="108">
        <f t="shared" si="181"/>
        <v>0</v>
      </c>
      <c r="CO213" s="108">
        <f t="shared" si="183"/>
        <v>0</v>
      </c>
    </row>
    <row r="214" spans="1:93" ht="29.45" customHeight="1" x14ac:dyDescent="0.25">
      <c r="A214" s="72"/>
      <c r="B214" s="17"/>
      <c r="C214" s="18" t="s">
        <v>362</v>
      </c>
      <c r="D214" s="18"/>
      <c r="E214" s="19" t="s">
        <v>363</v>
      </c>
      <c r="F214" s="128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113">
        <f t="shared" si="176"/>
        <v>0</v>
      </c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113">
        <f t="shared" si="177"/>
        <v>0</v>
      </c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10">
        <f t="shared" si="179"/>
        <v>0</v>
      </c>
      <c r="CJ214" s="113">
        <f t="shared" si="178"/>
        <v>0</v>
      </c>
      <c r="CK214" s="41"/>
      <c r="CL214" s="109">
        <f t="shared" si="182"/>
        <v>0</v>
      </c>
      <c r="CM214" s="108">
        <f t="shared" si="180"/>
        <v>0</v>
      </c>
      <c r="CN214" s="108">
        <f t="shared" si="181"/>
        <v>0</v>
      </c>
      <c r="CO214" s="108">
        <f t="shared" si="183"/>
        <v>0</v>
      </c>
    </row>
    <row r="215" spans="1:93" ht="15.95" customHeight="1" x14ac:dyDescent="0.25">
      <c r="A215" s="72"/>
      <c r="B215" s="17"/>
      <c r="C215" s="18" t="s">
        <v>364</v>
      </c>
      <c r="D215" s="18"/>
      <c r="E215" s="28" t="s">
        <v>365</v>
      </c>
      <c r="F215" s="131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113">
        <f t="shared" si="176"/>
        <v>0</v>
      </c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113">
        <f t="shared" si="177"/>
        <v>0</v>
      </c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10">
        <f t="shared" si="179"/>
        <v>0</v>
      </c>
      <c r="CJ215" s="113">
        <f t="shared" si="178"/>
        <v>0</v>
      </c>
      <c r="CK215" s="41"/>
      <c r="CL215" s="109">
        <f t="shared" si="182"/>
        <v>0</v>
      </c>
      <c r="CM215" s="108">
        <f t="shared" si="180"/>
        <v>0</v>
      </c>
      <c r="CN215" s="108">
        <f t="shared" si="181"/>
        <v>0</v>
      </c>
      <c r="CO215" s="108">
        <f t="shared" si="183"/>
        <v>0</v>
      </c>
    </row>
    <row r="216" spans="1:93" ht="15.95" customHeight="1" x14ac:dyDescent="0.25">
      <c r="A216" s="72"/>
      <c r="B216" s="17"/>
      <c r="C216" s="18" t="s">
        <v>366</v>
      </c>
      <c r="D216" s="18"/>
      <c r="E216" s="19" t="s">
        <v>367</v>
      </c>
      <c r="F216" s="128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113">
        <f t="shared" si="176"/>
        <v>0</v>
      </c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113">
        <f t="shared" si="177"/>
        <v>0</v>
      </c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10">
        <f t="shared" si="179"/>
        <v>0</v>
      </c>
      <c r="CJ216" s="113">
        <f t="shared" si="178"/>
        <v>0</v>
      </c>
      <c r="CK216" s="41"/>
      <c r="CL216" s="109">
        <f t="shared" si="182"/>
        <v>0</v>
      </c>
      <c r="CM216" s="108">
        <f t="shared" si="180"/>
        <v>0</v>
      </c>
      <c r="CN216" s="108">
        <f t="shared" si="181"/>
        <v>0</v>
      </c>
      <c r="CO216" s="108">
        <f t="shared" si="183"/>
        <v>0</v>
      </c>
    </row>
    <row r="217" spans="1:93" ht="15.95" customHeight="1" x14ac:dyDescent="0.25">
      <c r="A217" s="72"/>
      <c r="B217" s="17"/>
      <c r="C217" s="18" t="s">
        <v>368</v>
      </c>
      <c r="D217" s="18"/>
      <c r="E217" s="19" t="s">
        <v>369</v>
      </c>
      <c r="F217" s="128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113">
        <f t="shared" si="176"/>
        <v>0</v>
      </c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113">
        <f t="shared" si="177"/>
        <v>0</v>
      </c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10">
        <f t="shared" si="179"/>
        <v>0</v>
      </c>
      <c r="CJ217" s="113">
        <f t="shared" si="178"/>
        <v>0</v>
      </c>
      <c r="CK217" s="41"/>
      <c r="CL217" s="109">
        <f t="shared" si="182"/>
        <v>0</v>
      </c>
      <c r="CM217" s="108">
        <f t="shared" si="180"/>
        <v>0</v>
      </c>
      <c r="CN217" s="108">
        <f t="shared" si="181"/>
        <v>0</v>
      </c>
      <c r="CO217" s="108">
        <f t="shared" si="183"/>
        <v>0</v>
      </c>
    </row>
    <row r="218" spans="1:93" ht="15.95" customHeight="1" x14ac:dyDescent="0.25">
      <c r="A218" s="72"/>
      <c r="B218" s="17"/>
      <c r="C218" s="18" t="s">
        <v>370</v>
      </c>
      <c r="D218" s="18"/>
      <c r="E218" s="19" t="s">
        <v>371</v>
      </c>
      <c r="F218" s="128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113">
        <f t="shared" si="176"/>
        <v>0</v>
      </c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113">
        <f t="shared" si="177"/>
        <v>0</v>
      </c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10">
        <f t="shared" si="179"/>
        <v>0</v>
      </c>
      <c r="CJ218" s="113">
        <f t="shared" si="178"/>
        <v>0</v>
      </c>
      <c r="CK218" s="41"/>
      <c r="CL218" s="109">
        <f t="shared" si="182"/>
        <v>0</v>
      </c>
      <c r="CM218" s="108">
        <f t="shared" si="180"/>
        <v>0</v>
      </c>
      <c r="CN218" s="108">
        <f t="shared" si="181"/>
        <v>0</v>
      </c>
      <c r="CO218" s="108">
        <f t="shared" si="183"/>
        <v>0</v>
      </c>
    </row>
    <row r="219" spans="1:93" ht="43.15" customHeight="1" x14ac:dyDescent="0.25">
      <c r="A219" s="72"/>
      <c r="B219" s="17"/>
      <c r="C219" s="18" t="s">
        <v>372</v>
      </c>
      <c r="D219" s="18"/>
      <c r="E219" s="19" t="s">
        <v>373</v>
      </c>
      <c r="F219" s="128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113">
        <f t="shared" si="176"/>
        <v>0</v>
      </c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113">
        <f t="shared" si="177"/>
        <v>0</v>
      </c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10">
        <f t="shared" si="179"/>
        <v>0</v>
      </c>
      <c r="CJ219" s="113">
        <f t="shared" si="178"/>
        <v>0</v>
      </c>
      <c r="CK219" s="41"/>
      <c r="CL219" s="109">
        <f t="shared" si="182"/>
        <v>0</v>
      </c>
      <c r="CM219" s="108">
        <f t="shared" si="180"/>
        <v>0</v>
      </c>
      <c r="CN219" s="108">
        <f t="shared" si="181"/>
        <v>0</v>
      </c>
      <c r="CO219" s="108">
        <f t="shared" si="183"/>
        <v>0</v>
      </c>
    </row>
    <row r="220" spans="1:93" ht="15.95" customHeight="1" x14ac:dyDescent="0.25">
      <c r="A220" s="72"/>
      <c r="B220" s="17"/>
      <c r="C220" s="18" t="s">
        <v>374</v>
      </c>
      <c r="D220" s="18"/>
      <c r="E220" s="19" t="s">
        <v>375</v>
      </c>
      <c r="F220" s="128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113">
        <f t="shared" si="176"/>
        <v>0</v>
      </c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113">
        <f t="shared" si="177"/>
        <v>0</v>
      </c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10">
        <f t="shared" si="179"/>
        <v>0</v>
      </c>
      <c r="CJ220" s="113">
        <f t="shared" si="178"/>
        <v>0</v>
      </c>
      <c r="CK220" s="41"/>
      <c r="CL220" s="109">
        <f t="shared" si="182"/>
        <v>0</v>
      </c>
      <c r="CM220" s="108">
        <f t="shared" si="180"/>
        <v>0</v>
      </c>
      <c r="CN220" s="108">
        <f t="shared" si="181"/>
        <v>0</v>
      </c>
      <c r="CO220" s="108">
        <f t="shared" si="183"/>
        <v>0</v>
      </c>
    </row>
    <row r="221" spans="1:93" ht="15.95" customHeight="1" x14ac:dyDescent="0.25">
      <c r="A221" s="72"/>
      <c r="B221" s="17"/>
      <c r="C221" s="18" t="s">
        <v>376</v>
      </c>
      <c r="D221" s="18"/>
      <c r="E221" s="19" t="s">
        <v>377</v>
      </c>
      <c r="F221" s="128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113">
        <f t="shared" si="176"/>
        <v>0</v>
      </c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113">
        <f t="shared" si="177"/>
        <v>0</v>
      </c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10">
        <f t="shared" si="179"/>
        <v>0</v>
      </c>
      <c r="CJ221" s="113">
        <f t="shared" si="178"/>
        <v>0</v>
      </c>
      <c r="CK221" s="41"/>
      <c r="CL221" s="109">
        <f t="shared" si="182"/>
        <v>0</v>
      </c>
      <c r="CM221" s="108">
        <f t="shared" si="180"/>
        <v>0</v>
      </c>
      <c r="CN221" s="108">
        <f t="shared" si="181"/>
        <v>0</v>
      </c>
      <c r="CO221" s="108">
        <f t="shared" si="183"/>
        <v>0</v>
      </c>
    </row>
    <row r="222" spans="1:93" ht="15.95" customHeight="1" x14ac:dyDescent="0.25">
      <c r="A222" s="72"/>
      <c r="B222" s="17"/>
      <c r="C222" s="18" t="s">
        <v>378</v>
      </c>
      <c r="D222" s="18"/>
      <c r="E222" s="19" t="s">
        <v>379</v>
      </c>
      <c r="F222" s="128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113">
        <f t="shared" si="176"/>
        <v>0</v>
      </c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113">
        <f t="shared" si="177"/>
        <v>0</v>
      </c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10">
        <f t="shared" si="179"/>
        <v>0</v>
      </c>
      <c r="CJ222" s="113">
        <f t="shared" si="178"/>
        <v>0</v>
      </c>
      <c r="CK222" s="41"/>
      <c r="CL222" s="109">
        <f t="shared" si="182"/>
        <v>0</v>
      </c>
      <c r="CM222" s="108">
        <f t="shared" si="180"/>
        <v>0</v>
      </c>
      <c r="CN222" s="108">
        <f t="shared" si="181"/>
        <v>0</v>
      </c>
      <c r="CO222" s="108">
        <f t="shared" si="183"/>
        <v>0</v>
      </c>
    </row>
    <row r="223" spans="1:93" ht="15.95" customHeight="1" x14ac:dyDescent="0.25">
      <c r="A223" s="72"/>
      <c r="B223" s="17"/>
      <c r="C223" s="18" t="s">
        <v>380</v>
      </c>
      <c r="D223" s="18"/>
      <c r="E223" s="19" t="s">
        <v>381</v>
      </c>
      <c r="F223" s="128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113">
        <f t="shared" si="176"/>
        <v>0</v>
      </c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113">
        <f t="shared" si="177"/>
        <v>0</v>
      </c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10">
        <f t="shared" si="179"/>
        <v>0</v>
      </c>
      <c r="CJ223" s="113">
        <f t="shared" si="178"/>
        <v>0</v>
      </c>
      <c r="CK223" s="41"/>
      <c r="CL223" s="109">
        <f t="shared" si="182"/>
        <v>0</v>
      </c>
      <c r="CM223" s="108">
        <f t="shared" si="180"/>
        <v>0</v>
      </c>
      <c r="CN223" s="108">
        <f t="shared" si="181"/>
        <v>0</v>
      </c>
      <c r="CO223" s="108">
        <f t="shared" si="183"/>
        <v>0</v>
      </c>
    </row>
    <row r="224" spans="1:93" ht="15.95" customHeight="1" x14ac:dyDescent="0.25">
      <c r="A224" s="72"/>
      <c r="B224" s="17"/>
      <c r="C224" s="18" t="s">
        <v>382</v>
      </c>
      <c r="D224" s="18"/>
      <c r="E224" s="19" t="s">
        <v>383</v>
      </c>
      <c r="F224" s="128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113">
        <f t="shared" si="176"/>
        <v>0</v>
      </c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113">
        <f t="shared" si="177"/>
        <v>0</v>
      </c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10">
        <f t="shared" si="179"/>
        <v>0</v>
      </c>
      <c r="CJ224" s="113">
        <f t="shared" si="178"/>
        <v>0</v>
      </c>
      <c r="CK224" s="41"/>
      <c r="CL224" s="109">
        <f t="shared" si="182"/>
        <v>0</v>
      </c>
      <c r="CM224" s="108">
        <f t="shared" si="180"/>
        <v>0</v>
      </c>
      <c r="CN224" s="108">
        <f t="shared" si="181"/>
        <v>0</v>
      </c>
      <c r="CO224" s="108">
        <f t="shared" si="183"/>
        <v>0</v>
      </c>
    </row>
    <row r="225" spans="1:93" ht="15.95" customHeight="1" x14ac:dyDescent="0.25">
      <c r="A225" s="72"/>
      <c r="B225" s="17"/>
      <c r="C225" s="18" t="s">
        <v>384</v>
      </c>
      <c r="D225" s="18"/>
      <c r="E225" s="19" t="s">
        <v>385</v>
      </c>
      <c r="F225" s="128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113">
        <f t="shared" si="176"/>
        <v>0</v>
      </c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113">
        <f t="shared" si="177"/>
        <v>0</v>
      </c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10">
        <f t="shared" si="179"/>
        <v>0</v>
      </c>
      <c r="CJ225" s="113">
        <f t="shared" si="178"/>
        <v>0</v>
      </c>
      <c r="CK225" s="41"/>
      <c r="CL225" s="109">
        <f t="shared" si="182"/>
        <v>0</v>
      </c>
      <c r="CM225" s="108">
        <f t="shared" si="180"/>
        <v>0</v>
      </c>
      <c r="CN225" s="108">
        <f t="shared" si="181"/>
        <v>0</v>
      </c>
      <c r="CO225" s="108">
        <f t="shared" si="183"/>
        <v>0</v>
      </c>
    </row>
    <row r="226" spans="1:93" ht="15.95" customHeight="1" x14ac:dyDescent="0.25">
      <c r="A226" s="72"/>
      <c r="B226" s="17"/>
      <c r="C226" s="18" t="s">
        <v>386</v>
      </c>
      <c r="D226" s="18"/>
      <c r="E226" s="19" t="s">
        <v>387</v>
      </c>
      <c r="F226" s="128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113">
        <f t="shared" si="176"/>
        <v>0</v>
      </c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113">
        <f t="shared" si="177"/>
        <v>0</v>
      </c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10">
        <f t="shared" si="179"/>
        <v>0</v>
      </c>
      <c r="CJ226" s="113">
        <f t="shared" si="178"/>
        <v>0</v>
      </c>
      <c r="CK226" s="41"/>
      <c r="CL226" s="109">
        <f t="shared" si="182"/>
        <v>0</v>
      </c>
      <c r="CM226" s="108">
        <f t="shared" si="180"/>
        <v>0</v>
      </c>
      <c r="CN226" s="108">
        <f t="shared" si="181"/>
        <v>0</v>
      </c>
      <c r="CO226" s="108">
        <f t="shared" si="183"/>
        <v>0</v>
      </c>
    </row>
    <row r="227" spans="1:93" ht="15.95" customHeight="1" x14ac:dyDescent="0.25">
      <c r="A227" s="72"/>
      <c r="B227" s="17"/>
      <c r="C227" s="18" t="s">
        <v>388</v>
      </c>
      <c r="D227" s="18"/>
      <c r="E227" s="19" t="s">
        <v>389</v>
      </c>
      <c r="F227" s="128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113">
        <f t="shared" si="176"/>
        <v>0</v>
      </c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113">
        <f t="shared" si="177"/>
        <v>0</v>
      </c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10">
        <f t="shared" si="179"/>
        <v>0</v>
      </c>
      <c r="CJ227" s="113">
        <f t="shared" si="178"/>
        <v>0</v>
      </c>
      <c r="CK227" s="41"/>
      <c r="CL227" s="109">
        <f t="shared" si="182"/>
        <v>0</v>
      </c>
      <c r="CM227" s="108">
        <f t="shared" si="180"/>
        <v>0</v>
      </c>
      <c r="CN227" s="108">
        <f t="shared" si="181"/>
        <v>0</v>
      </c>
      <c r="CO227" s="108">
        <f t="shared" si="183"/>
        <v>0</v>
      </c>
    </row>
    <row r="228" spans="1:93" ht="15.95" customHeight="1" x14ac:dyDescent="0.25">
      <c r="A228" s="72"/>
      <c r="B228" s="17"/>
      <c r="C228" s="18" t="s">
        <v>390</v>
      </c>
      <c r="D228" s="18"/>
      <c r="E228" s="19" t="s">
        <v>391</v>
      </c>
      <c r="F228" s="128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113">
        <f t="shared" si="176"/>
        <v>0</v>
      </c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113">
        <f t="shared" si="177"/>
        <v>0</v>
      </c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10">
        <f t="shared" si="179"/>
        <v>0</v>
      </c>
      <c r="CJ228" s="113">
        <f t="shared" si="178"/>
        <v>0</v>
      </c>
      <c r="CK228" s="41"/>
      <c r="CL228" s="109">
        <f t="shared" si="182"/>
        <v>0</v>
      </c>
      <c r="CM228" s="108">
        <f t="shared" si="180"/>
        <v>0</v>
      </c>
      <c r="CN228" s="108">
        <f t="shared" si="181"/>
        <v>0</v>
      </c>
      <c r="CO228" s="108">
        <f t="shared" si="183"/>
        <v>0</v>
      </c>
    </row>
    <row r="229" spans="1:93" s="41" customFormat="1" ht="15.95" customHeight="1" x14ac:dyDescent="0.25">
      <c r="A229" s="72"/>
      <c r="B229" s="17"/>
      <c r="C229" s="18" t="s">
        <v>392</v>
      </c>
      <c r="D229" s="18"/>
      <c r="E229" s="19" t="s">
        <v>393</v>
      </c>
      <c r="F229" s="128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113">
        <f t="shared" si="176"/>
        <v>0</v>
      </c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113">
        <f t="shared" si="177"/>
        <v>0</v>
      </c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10">
        <f t="shared" si="179"/>
        <v>0</v>
      </c>
      <c r="CJ229" s="113">
        <f t="shared" si="178"/>
        <v>0</v>
      </c>
      <c r="CL229" s="109">
        <f t="shared" si="182"/>
        <v>0</v>
      </c>
      <c r="CM229" s="108">
        <f t="shared" si="180"/>
        <v>0</v>
      </c>
      <c r="CN229" s="108">
        <f t="shared" si="181"/>
        <v>0</v>
      </c>
      <c r="CO229" s="108">
        <f t="shared" si="183"/>
        <v>0</v>
      </c>
    </row>
    <row r="230" spans="1:93" ht="15.95" customHeight="1" x14ac:dyDescent="0.25">
      <c r="A230" s="72"/>
      <c r="B230" s="17"/>
      <c r="C230" s="18" t="s">
        <v>394</v>
      </c>
      <c r="D230" s="18"/>
      <c r="E230" s="19" t="s">
        <v>395</v>
      </c>
      <c r="F230" s="128"/>
      <c r="G230" s="20">
        <f>'[4]Приобр. планов эвакуации'!D54</f>
        <v>18900</v>
      </c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113">
        <f t="shared" si="176"/>
        <v>18900</v>
      </c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113">
        <f t="shared" si="177"/>
        <v>0</v>
      </c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10">
        <f t="shared" si="179"/>
        <v>0</v>
      </c>
      <c r="CJ230" s="113">
        <f t="shared" si="178"/>
        <v>18900</v>
      </c>
      <c r="CK230" s="41"/>
      <c r="CL230" s="109">
        <f t="shared" si="182"/>
        <v>18900</v>
      </c>
      <c r="CM230" s="108">
        <f t="shared" si="180"/>
        <v>0</v>
      </c>
      <c r="CN230" s="108">
        <f t="shared" si="181"/>
        <v>0</v>
      </c>
      <c r="CO230" s="108">
        <f t="shared" si="183"/>
        <v>0</v>
      </c>
    </row>
    <row r="231" spans="1:93" ht="15.95" customHeight="1" x14ac:dyDescent="0.25">
      <c r="A231" s="72"/>
      <c r="B231" s="17"/>
      <c r="C231" s="18" t="s">
        <v>396</v>
      </c>
      <c r="D231" s="18"/>
      <c r="E231" s="19" t="s">
        <v>397</v>
      </c>
      <c r="F231" s="128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113">
        <f t="shared" si="176"/>
        <v>0</v>
      </c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113">
        <f t="shared" si="177"/>
        <v>0</v>
      </c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10">
        <f t="shared" si="179"/>
        <v>0</v>
      </c>
      <c r="CJ231" s="113">
        <f t="shared" si="178"/>
        <v>0</v>
      </c>
      <c r="CK231" s="41"/>
      <c r="CL231" s="109">
        <f t="shared" si="182"/>
        <v>0</v>
      </c>
      <c r="CM231" s="108">
        <f t="shared" si="180"/>
        <v>0</v>
      </c>
      <c r="CN231" s="108">
        <f t="shared" si="181"/>
        <v>0</v>
      </c>
      <c r="CO231" s="108">
        <f t="shared" si="183"/>
        <v>0</v>
      </c>
    </row>
    <row r="232" spans="1:93" s="11" customFormat="1" ht="15.95" customHeight="1" x14ac:dyDescent="0.25">
      <c r="A232" s="68">
        <v>340</v>
      </c>
      <c r="B232" s="191">
        <v>14</v>
      </c>
      <c r="C232" s="191"/>
      <c r="D232" s="191"/>
      <c r="E232" s="70" t="s">
        <v>398</v>
      </c>
      <c r="F232" s="149"/>
      <c r="G232" s="71">
        <f t="shared" ref="G232:BS232" si="184">G233+G236+G238+G240+G244+G248+G295</f>
        <v>65500</v>
      </c>
      <c r="H232" s="71">
        <f t="shared" ref="H232" si="185">H233+H236+H238+H240+H244+H248+H295</f>
        <v>0</v>
      </c>
      <c r="I232" s="71">
        <f t="shared" si="184"/>
        <v>0</v>
      </c>
      <c r="J232" s="71">
        <f t="shared" si="184"/>
        <v>0</v>
      </c>
      <c r="K232" s="71">
        <f t="shared" si="184"/>
        <v>0</v>
      </c>
      <c r="L232" s="71">
        <f t="shared" si="184"/>
        <v>0</v>
      </c>
      <c r="M232" s="71">
        <f t="shared" si="184"/>
        <v>0</v>
      </c>
      <c r="N232" s="71">
        <f t="shared" si="184"/>
        <v>0</v>
      </c>
      <c r="O232" s="71">
        <f t="shared" si="184"/>
        <v>0</v>
      </c>
      <c r="P232" s="71">
        <f t="shared" si="184"/>
        <v>3995154</v>
      </c>
      <c r="Q232" s="71">
        <f t="shared" si="184"/>
        <v>0</v>
      </c>
      <c r="R232" s="71">
        <f t="shared" si="184"/>
        <v>0</v>
      </c>
      <c r="S232" s="71">
        <f t="shared" si="184"/>
        <v>0</v>
      </c>
      <c r="T232" s="71">
        <f t="shared" si="184"/>
        <v>0</v>
      </c>
      <c r="U232" s="71">
        <f t="shared" si="184"/>
        <v>0</v>
      </c>
      <c r="V232" s="71">
        <f t="shared" ref="V232" si="186">V233+V236+V238+V240+V244+V248+V295</f>
        <v>0</v>
      </c>
      <c r="W232" s="71">
        <f t="shared" si="184"/>
        <v>0</v>
      </c>
      <c r="X232" s="71">
        <f t="shared" si="184"/>
        <v>0</v>
      </c>
      <c r="Y232" s="71">
        <f t="shared" si="184"/>
        <v>0</v>
      </c>
      <c r="Z232" s="71">
        <f t="shared" ref="Z232" si="187">Z233+Z236+Z238+Z240+Z244+Z248+Z295</f>
        <v>0</v>
      </c>
      <c r="AA232" s="71">
        <f t="shared" si="184"/>
        <v>0</v>
      </c>
      <c r="AB232" s="71">
        <f t="shared" si="184"/>
        <v>0</v>
      </c>
      <c r="AC232" s="71">
        <f t="shared" si="184"/>
        <v>0</v>
      </c>
      <c r="AD232" s="71">
        <f t="shared" si="184"/>
        <v>0</v>
      </c>
      <c r="AE232" s="71">
        <f t="shared" si="184"/>
        <v>0</v>
      </c>
      <c r="AF232" s="71">
        <f t="shared" si="184"/>
        <v>0</v>
      </c>
      <c r="AG232" s="71">
        <f t="shared" si="184"/>
        <v>0</v>
      </c>
      <c r="AH232" s="71">
        <f t="shared" si="184"/>
        <v>0</v>
      </c>
      <c r="AI232" s="71">
        <f t="shared" si="184"/>
        <v>0</v>
      </c>
      <c r="AJ232" s="71">
        <f t="shared" si="184"/>
        <v>0</v>
      </c>
      <c r="AK232" s="71">
        <f t="shared" si="184"/>
        <v>0</v>
      </c>
      <c r="AL232" s="71">
        <f t="shared" si="184"/>
        <v>0</v>
      </c>
      <c r="AM232" s="71">
        <f t="shared" si="184"/>
        <v>0</v>
      </c>
      <c r="AN232" s="71">
        <f t="shared" si="184"/>
        <v>0</v>
      </c>
      <c r="AO232" s="116">
        <f t="shared" si="184"/>
        <v>4060654</v>
      </c>
      <c r="AP232" s="71">
        <f t="shared" si="184"/>
        <v>210534</v>
      </c>
      <c r="AQ232" s="71">
        <f t="shared" si="184"/>
        <v>70126</v>
      </c>
      <c r="AR232" s="71">
        <f t="shared" si="184"/>
        <v>0</v>
      </c>
      <c r="AS232" s="71">
        <f t="shared" si="184"/>
        <v>97342</v>
      </c>
      <c r="AT232" s="71">
        <f t="shared" si="184"/>
        <v>0</v>
      </c>
      <c r="AU232" s="71">
        <f t="shared" si="184"/>
        <v>0</v>
      </c>
      <c r="AV232" s="71">
        <f t="shared" si="184"/>
        <v>0</v>
      </c>
      <c r="AW232" s="71">
        <f t="shared" si="184"/>
        <v>0</v>
      </c>
      <c r="AX232" s="71">
        <f t="shared" si="184"/>
        <v>0</v>
      </c>
      <c r="AY232" s="71">
        <f t="shared" si="184"/>
        <v>0</v>
      </c>
      <c r="AZ232" s="71">
        <f t="shared" si="184"/>
        <v>0</v>
      </c>
      <c r="BA232" s="71">
        <f t="shared" si="184"/>
        <v>0</v>
      </c>
      <c r="BB232" s="71">
        <f t="shared" si="184"/>
        <v>0</v>
      </c>
      <c r="BC232" s="71">
        <f t="shared" si="184"/>
        <v>0</v>
      </c>
      <c r="BD232" s="71">
        <f t="shared" si="184"/>
        <v>0</v>
      </c>
      <c r="BE232" s="71">
        <f t="shared" si="184"/>
        <v>0</v>
      </c>
      <c r="BF232" s="71">
        <f t="shared" si="184"/>
        <v>0</v>
      </c>
      <c r="BG232" s="71">
        <f t="shared" si="184"/>
        <v>0</v>
      </c>
      <c r="BH232" s="71">
        <f t="shared" si="184"/>
        <v>0</v>
      </c>
      <c r="BI232" s="71">
        <f t="shared" si="184"/>
        <v>0</v>
      </c>
      <c r="BJ232" s="71">
        <f t="shared" si="184"/>
        <v>0</v>
      </c>
      <c r="BK232" s="71">
        <f t="shared" si="184"/>
        <v>0</v>
      </c>
      <c r="BL232" s="71">
        <f t="shared" si="184"/>
        <v>0</v>
      </c>
      <c r="BM232" s="71">
        <f t="shared" si="184"/>
        <v>0</v>
      </c>
      <c r="BN232" s="71">
        <f t="shared" si="184"/>
        <v>0</v>
      </c>
      <c r="BO232" s="71">
        <f t="shared" si="184"/>
        <v>0</v>
      </c>
      <c r="BP232" s="71">
        <f t="shared" si="184"/>
        <v>0</v>
      </c>
      <c r="BQ232" s="71">
        <f t="shared" si="184"/>
        <v>0</v>
      </c>
      <c r="BR232" s="116">
        <f t="shared" si="184"/>
        <v>378002</v>
      </c>
      <c r="BS232" s="71">
        <f t="shared" si="184"/>
        <v>0</v>
      </c>
      <c r="BT232" s="71">
        <f t="shared" ref="BT232:CH232" si="188">BT233+BT236+BT238+BT240+BT244+BT248+BT295</f>
        <v>12147.62</v>
      </c>
      <c r="BU232" s="71">
        <f t="shared" si="188"/>
        <v>3853864</v>
      </c>
      <c r="BV232" s="71">
        <f t="shared" si="188"/>
        <v>0</v>
      </c>
      <c r="BW232" s="71">
        <f t="shared" si="188"/>
        <v>0</v>
      </c>
      <c r="BX232" s="71">
        <f t="shared" si="188"/>
        <v>0</v>
      </c>
      <c r="BY232" s="71">
        <f t="shared" si="188"/>
        <v>0</v>
      </c>
      <c r="BZ232" s="71">
        <f t="shared" si="188"/>
        <v>0</v>
      </c>
      <c r="CA232" s="71">
        <f t="shared" si="188"/>
        <v>0</v>
      </c>
      <c r="CB232" s="71">
        <f t="shared" si="188"/>
        <v>0</v>
      </c>
      <c r="CC232" s="71">
        <f t="shared" si="188"/>
        <v>0</v>
      </c>
      <c r="CD232" s="71">
        <f t="shared" si="188"/>
        <v>0</v>
      </c>
      <c r="CE232" s="71">
        <f t="shared" si="188"/>
        <v>0</v>
      </c>
      <c r="CF232" s="71">
        <f t="shared" si="188"/>
        <v>0</v>
      </c>
      <c r="CG232" s="71">
        <f t="shared" si="188"/>
        <v>0</v>
      </c>
      <c r="CH232" s="71">
        <f t="shared" si="188"/>
        <v>0</v>
      </c>
      <c r="CI232" s="10">
        <f t="shared" si="179"/>
        <v>3866011.62</v>
      </c>
      <c r="CJ232" s="116">
        <f>CJ233+CJ236+CJ238+CJ240+CJ244+CJ248+CJ295</f>
        <v>8304667.6199999992</v>
      </c>
      <c r="CK232" s="39"/>
      <c r="CL232" s="108">
        <f t="shared" si="182"/>
        <v>4438656</v>
      </c>
      <c r="CM232" s="108">
        <f t="shared" si="180"/>
        <v>0</v>
      </c>
      <c r="CN232" s="108">
        <f t="shared" si="181"/>
        <v>0</v>
      </c>
      <c r="CO232" s="108">
        <f t="shared" si="183"/>
        <v>0</v>
      </c>
    </row>
    <row r="233" spans="1:93" s="77" customFormat="1" ht="58.5" customHeight="1" x14ac:dyDescent="0.25">
      <c r="A233" s="73">
        <v>341</v>
      </c>
      <c r="B233" s="74"/>
      <c r="C233" s="75" t="s">
        <v>399</v>
      </c>
      <c r="D233" s="74"/>
      <c r="E233" s="76" t="s">
        <v>400</v>
      </c>
      <c r="F233" s="138"/>
      <c r="G233" s="55">
        <f t="shared" ref="G233:AN233" si="189">SUM(G234:G235)</f>
        <v>0</v>
      </c>
      <c r="H233" s="55">
        <f t="shared" ref="H233" si="190">SUM(H234:H235)</f>
        <v>0</v>
      </c>
      <c r="I233" s="55">
        <f t="shared" si="189"/>
        <v>0</v>
      </c>
      <c r="J233" s="55">
        <f t="shared" si="189"/>
        <v>0</v>
      </c>
      <c r="K233" s="55">
        <f t="shared" si="189"/>
        <v>0</v>
      </c>
      <c r="L233" s="55">
        <f t="shared" si="189"/>
        <v>0</v>
      </c>
      <c r="M233" s="55">
        <f t="shared" si="189"/>
        <v>0</v>
      </c>
      <c r="N233" s="55">
        <f t="shared" si="189"/>
        <v>0</v>
      </c>
      <c r="O233" s="55">
        <f t="shared" si="189"/>
        <v>0</v>
      </c>
      <c r="P233" s="55">
        <f t="shared" si="189"/>
        <v>0</v>
      </c>
      <c r="Q233" s="55">
        <f t="shared" si="189"/>
        <v>0</v>
      </c>
      <c r="R233" s="55">
        <f t="shared" si="189"/>
        <v>0</v>
      </c>
      <c r="S233" s="55">
        <f t="shared" si="189"/>
        <v>0</v>
      </c>
      <c r="T233" s="55">
        <f t="shared" si="189"/>
        <v>0</v>
      </c>
      <c r="U233" s="55">
        <f t="shared" si="189"/>
        <v>0</v>
      </c>
      <c r="V233" s="55">
        <f t="shared" ref="V233" si="191">SUM(V234:V235)</f>
        <v>0</v>
      </c>
      <c r="W233" s="55">
        <f t="shared" ref="W233:AL233" si="192">SUM(W234:W235)</f>
        <v>0</v>
      </c>
      <c r="X233" s="55">
        <f t="shared" si="192"/>
        <v>0</v>
      </c>
      <c r="Y233" s="55">
        <f t="shared" si="192"/>
        <v>0</v>
      </c>
      <c r="Z233" s="55">
        <f t="shared" ref="Z233" si="193">SUM(Z234:Z235)</f>
        <v>0</v>
      </c>
      <c r="AA233" s="55">
        <f t="shared" si="192"/>
        <v>0</v>
      </c>
      <c r="AB233" s="55">
        <f t="shared" si="192"/>
        <v>0</v>
      </c>
      <c r="AC233" s="55">
        <f t="shared" si="192"/>
        <v>0</v>
      </c>
      <c r="AD233" s="55">
        <f t="shared" si="192"/>
        <v>0</v>
      </c>
      <c r="AE233" s="55">
        <f t="shared" si="192"/>
        <v>0</v>
      </c>
      <c r="AF233" s="55">
        <f t="shared" si="192"/>
        <v>0</v>
      </c>
      <c r="AG233" s="55">
        <f t="shared" si="192"/>
        <v>0</v>
      </c>
      <c r="AH233" s="55">
        <f t="shared" si="192"/>
        <v>0</v>
      </c>
      <c r="AI233" s="55">
        <f t="shared" si="192"/>
        <v>0</v>
      </c>
      <c r="AJ233" s="55">
        <f t="shared" si="192"/>
        <v>0</v>
      </c>
      <c r="AK233" s="55">
        <f t="shared" si="192"/>
        <v>0</v>
      </c>
      <c r="AL233" s="55">
        <f t="shared" si="192"/>
        <v>0</v>
      </c>
      <c r="AM233" s="55">
        <f t="shared" si="189"/>
        <v>0</v>
      </c>
      <c r="AN233" s="55">
        <f t="shared" si="189"/>
        <v>0</v>
      </c>
      <c r="AO233" s="117">
        <f>SUM(AO234:AO235)</f>
        <v>0</v>
      </c>
      <c r="AP233" s="55">
        <f t="shared" ref="AP233:CH233" si="194">SUM(AP234:AP235)</f>
        <v>30027</v>
      </c>
      <c r="AQ233" s="55">
        <f t="shared" si="194"/>
        <v>0</v>
      </c>
      <c r="AR233" s="55">
        <f t="shared" si="194"/>
        <v>0</v>
      </c>
      <c r="AS233" s="55">
        <f t="shared" si="194"/>
        <v>0</v>
      </c>
      <c r="AT233" s="55">
        <f t="shared" si="194"/>
        <v>0</v>
      </c>
      <c r="AU233" s="55">
        <f t="shared" si="194"/>
        <v>0</v>
      </c>
      <c r="AV233" s="55">
        <f t="shared" si="194"/>
        <v>0</v>
      </c>
      <c r="AW233" s="55">
        <f t="shared" si="194"/>
        <v>0</v>
      </c>
      <c r="AX233" s="55">
        <f t="shared" si="194"/>
        <v>0</v>
      </c>
      <c r="AY233" s="55">
        <f t="shared" si="194"/>
        <v>0</v>
      </c>
      <c r="AZ233" s="55">
        <f t="shared" si="194"/>
        <v>0</v>
      </c>
      <c r="BA233" s="55">
        <f t="shared" si="194"/>
        <v>0</v>
      </c>
      <c r="BB233" s="55">
        <f t="shared" si="194"/>
        <v>0</v>
      </c>
      <c r="BC233" s="55">
        <f t="shared" si="194"/>
        <v>0</v>
      </c>
      <c r="BD233" s="55">
        <f t="shared" si="194"/>
        <v>0</v>
      </c>
      <c r="BE233" s="55">
        <f t="shared" si="194"/>
        <v>0</v>
      </c>
      <c r="BF233" s="55">
        <f t="shared" si="194"/>
        <v>0</v>
      </c>
      <c r="BG233" s="55">
        <f t="shared" si="194"/>
        <v>0</v>
      </c>
      <c r="BH233" s="55">
        <f t="shared" si="194"/>
        <v>0</v>
      </c>
      <c r="BI233" s="55">
        <f t="shared" si="194"/>
        <v>0</v>
      </c>
      <c r="BJ233" s="55">
        <f t="shared" si="194"/>
        <v>0</v>
      </c>
      <c r="BK233" s="55">
        <f t="shared" si="194"/>
        <v>0</v>
      </c>
      <c r="BL233" s="55">
        <f t="shared" si="194"/>
        <v>0</v>
      </c>
      <c r="BM233" s="55">
        <f t="shared" si="194"/>
        <v>0</v>
      </c>
      <c r="BN233" s="55">
        <f t="shared" si="194"/>
        <v>0</v>
      </c>
      <c r="BO233" s="55">
        <f t="shared" si="194"/>
        <v>0</v>
      </c>
      <c r="BP233" s="55">
        <f t="shared" si="194"/>
        <v>0</v>
      </c>
      <c r="BQ233" s="55">
        <f t="shared" si="194"/>
        <v>0</v>
      </c>
      <c r="BR233" s="117">
        <f t="shared" si="194"/>
        <v>30027</v>
      </c>
      <c r="BS233" s="55">
        <f t="shared" si="194"/>
        <v>0</v>
      </c>
      <c r="BT233" s="55">
        <f t="shared" si="194"/>
        <v>0</v>
      </c>
      <c r="BU233" s="55">
        <f t="shared" si="194"/>
        <v>0</v>
      </c>
      <c r="BV233" s="55">
        <f t="shared" si="194"/>
        <v>0</v>
      </c>
      <c r="BW233" s="55">
        <f t="shared" si="194"/>
        <v>0</v>
      </c>
      <c r="BX233" s="55">
        <f t="shared" si="194"/>
        <v>0</v>
      </c>
      <c r="BY233" s="55">
        <f t="shared" si="194"/>
        <v>0</v>
      </c>
      <c r="BZ233" s="55">
        <f t="shared" si="194"/>
        <v>0</v>
      </c>
      <c r="CA233" s="55">
        <f t="shared" si="194"/>
        <v>0</v>
      </c>
      <c r="CB233" s="55">
        <f t="shared" si="194"/>
        <v>0</v>
      </c>
      <c r="CC233" s="55">
        <f t="shared" si="194"/>
        <v>0</v>
      </c>
      <c r="CD233" s="55">
        <f t="shared" si="194"/>
        <v>0</v>
      </c>
      <c r="CE233" s="55">
        <f t="shared" si="194"/>
        <v>0</v>
      </c>
      <c r="CF233" s="55">
        <f t="shared" si="194"/>
        <v>0</v>
      </c>
      <c r="CG233" s="55">
        <f t="shared" si="194"/>
        <v>0</v>
      </c>
      <c r="CH233" s="55">
        <f t="shared" si="194"/>
        <v>0</v>
      </c>
      <c r="CI233" s="10">
        <f t="shared" si="179"/>
        <v>0</v>
      </c>
      <c r="CJ233" s="113">
        <f t="shared" ref="CJ233:CJ296" si="195">AO233+BR233+BS233+CI233</f>
        <v>30027</v>
      </c>
      <c r="CK233" s="39"/>
      <c r="CL233" s="109">
        <f t="shared" si="182"/>
        <v>30027</v>
      </c>
      <c r="CM233" s="108">
        <f t="shared" si="180"/>
        <v>0</v>
      </c>
      <c r="CN233" s="108">
        <f t="shared" si="181"/>
        <v>0</v>
      </c>
      <c r="CO233" s="108">
        <f t="shared" si="183"/>
        <v>0</v>
      </c>
    </row>
    <row r="234" spans="1:93" s="77" customFormat="1" ht="37.5" customHeight="1" x14ac:dyDescent="0.25">
      <c r="A234" s="78"/>
      <c r="B234" s="74"/>
      <c r="C234" s="75" t="s">
        <v>401</v>
      </c>
      <c r="D234" s="74"/>
      <c r="E234" s="79" t="s">
        <v>402</v>
      </c>
      <c r="F234" s="140"/>
      <c r="G234" s="20">
        <f>'[5]Медикаменты, перевяз. средства'!B54</f>
        <v>0</v>
      </c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113">
        <f t="shared" ref="AO234:AO235" si="196">SUM(G234:AN234)</f>
        <v>0</v>
      </c>
      <c r="AP234" s="20">
        <v>30027</v>
      </c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113">
        <f t="shared" ref="BR234:BR235" si="197">SUM(AP234:BQ234)</f>
        <v>30027</v>
      </c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10">
        <f t="shared" si="179"/>
        <v>0</v>
      </c>
      <c r="CJ234" s="113">
        <f t="shared" si="195"/>
        <v>30027</v>
      </c>
      <c r="CK234" s="39"/>
      <c r="CL234" s="109">
        <f t="shared" si="182"/>
        <v>30027</v>
      </c>
      <c r="CM234" s="108">
        <f t="shared" si="180"/>
        <v>0</v>
      </c>
      <c r="CN234" s="108">
        <f t="shared" si="181"/>
        <v>0</v>
      </c>
      <c r="CO234" s="108">
        <f t="shared" si="183"/>
        <v>0</v>
      </c>
    </row>
    <row r="235" spans="1:93" s="77" customFormat="1" ht="15.95" customHeight="1" x14ac:dyDescent="0.25">
      <c r="A235" s="78"/>
      <c r="B235" s="74"/>
      <c r="C235" s="75" t="s">
        <v>403</v>
      </c>
      <c r="D235" s="74"/>
      <c r="E235" s="57" t="s">
        <v>404</v>
      </c>
      <c r="F235" s="14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113">
        <f t="shared" si="196"/>
        <v>0</v>
      </c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113">
        <f t="shared" si="197"/>
        <v>0</v>
      </c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10">
        <f t="shared" si="179"/>
        <v>0</v>
      </c>
      <c r="CJ235" s="113">
        <f t="shared" si="195"/>
        <v>0</v>
      </c>
      <c r="CK235" s="39"/>
      <c r="CL235" s="109">
        <f t="shared" si="182"/>
        <v>0</v>
      </c>
      <c r="CM235" s="108">
        <f t="shared" si="180"/>
        <v>0</v>
      </c>
      <c r="CN235" s="108">
        <f t="shared" si="181"/>
        <v>0</v>
      </c>
      <c r="CO235" s="108">
        <f t="shared" si="183"/>
        <v>0</v>
      </c>
    </row>
    <row r="236" spans="1:93" s="77" customFormat="1" ht="15.95" customHeight="1" x14ac:dyDescent="0.25">
      <c r="A236" s="80">
        <v>342</v>
      </c>
      <c r="B236" s="74"/>
      <c r="C236" s="75" t="s">
        <v>405</v>
      </c>
      <c r="D236" s="74"/>
      <c r="E236" s="81" t="s">
        <v>406</v>
      </c>
      <c r="F236" s="151"/>
      <c r="G236" s="55">
        <f>G237</f>
        <v>0</v>
      </c>
      <c r="H236" s="55">
        <f>H237</f>
        <v>0</v>
      </c>
      <c r="I236" s="55">
        <f t="shared" ref="I236:CH236" si="198">I237</f>
        <v>0</v>
      </c>
      <c r="J236" s="55">
        <f t="shared" si="198"/>
        <v>0</v>
      </c>
      <c r="K236" s="55">
        <f t="shared" si="198"/>
        <v>0</v>
      </c>
      <c r="L236" s="55">
        <f t="shared" si="198"/>
        <v>0</v>
      </c>
      <c r="M236" s="55">
        <f t="shared" si="198"/>
        <v>0</v>
      </c>
      <c r="N236" s="55">
        <f t="shared" si="198"/>
        <v>0</v>
      </c>
      <c r="O236" s="55">
        <f t="shared" si="198"/>
        <v>0</v>
      </c>
      <c r="P236" s="55">
        <f t="shared" si="198"/>
        <v>3995154</v>
      </c>
      <c r="Q236" s="55">
        <f t="shared" si="198"/>
        <v>0</v>
      </c>
      <c r="R236" s="55">
        <f t="shared" si="198"/>
        <v>0</v>
      </c>
      <c r="S236" s="55">
        <f t="shared" si="198"/>
        <v>0</v>
      </c>
      <c r="T236" s="55">
        <f t="shared" si="198"/>
        <v>0</v>
      </c>
      <c r="U236" s="55">
        <f t="shared" si="198"/>
        <v>0</v>
      </c>
      <c r="V236" s="55">
        <f t="shared" si="198"/>
        <v>0</v>
      </c>
      <c r="W236" s="55">
        <f t="shared" si="198"/>
        <v>0</v>
      </c>
      <c r="X236" s="55">
        <f t="shared" si="198"/>
        <v>0</v>
      </c>
      <c r="Y236" s="55">
        <f t="shared" si="198"/>
        <v>0</v>
      </c>
      <c r="Z236" s="55">
        <f t="shared" si="198"/>
        <v>0</v>
      </c>
      <c r="AA236" s="55">
        <f t="shared" si="198"/>
        <v>0</v>
      </c>
      <c r="AB236" s="55">
        <f t="shared" si="198"/>
        <v>0</v>
      </c>
      <c r="AC236" s="55">
        <f t="shared" si="198"/>
        <v>0</v>
      </c>
      <c r="AD236" s="55">
        <f t="shared" si="198"/>
        <v>0</v>
      </c>
      <c r="AE236" s="55">
        <f t="shared" si="198"/>
        <v>0</v>
      </c>
      <c r="AF236" s="55">
        <f t="shared" si="198"/>
        <v>0</v>
      </c>
      <c r="AG236" s="55">
        <f t="shared" si="198"/>
        <v>0</v>
      </c>
      <c r="AH236" s="55">
        <f t="shared" si="198"/>
        <v>0</v>
      </c>
      <c r="AI236" s="55">
        <f t="shared" si="198"/>
        <v>0</v>
      </c>
      <c r="AJ236" s="55">
        <f t="shared" si="198"/>
        <v>0</v>
      </c>
      <c r="AK236" s="55">
        <f t="shared" si="198"/>
        <v>0</v>
      </c>
      <c r="AL236" s="55">
        <f t="shared" si="198"/>
        <v>0</v>
      </c>
      <c r="AM236" s="55">
        <f t="shared" si="198"/>
        <v>0</v>
      </c>
      <c r="AN236" s="55">
        <f t="shared" si="198"/>
        <v>0</v>
      </c>
      <c r="AO236" s="117">
        <f t="shared" si="198"/>
        <v>3995154</v>
      </c>
      <c r="AP236" s="55">
        <f t="shared" si="198"/>
        <v>0</v>
      </c>
      <c r="AQ236" s="55">
        <f t="shared" si="198"/>
        <v>0</v>
      </c>
      <c r="AR236" s="55">
        <f t="shared" si="198"/>
        <v>0</v>
      </c>
      <c r="AS236" s="55">
        <f t="shared" si="198"/>
        <v>83617</v>
      </c>
      <c r="AT236" s="55">
        <f t="shared" si="198"/>
        <v>0</v>
      </c>
      <c r="AU236" s="55">
        <f t="shared" si="198"/>
        <v>0</v>
      </c>
      <c r="AV236" s="55">
        <f t="shared" si="198"/>
        <v>0</v>
      </c>
      <c r="AW236" s="55">
        <f t="shared" si="198"/>
        <v>0</v>
      </c>
      <c r="AX236" s="55">
        <f t="shared" si="198"/>
        <v>0</v>
      </c>
      <c r="AY236" s="55">
        <f t="shared" si="198"/>
        <v>0</v>
      </c>
      <c r="AZ236" s="55">
        <f t="shared" si="198"/>
        <v>0</v>
      </c>
      <c r="BA236" s="55">
        <f t="shared" si="198"/>
        <v>0</v>
      </c>
      <c r="BB236" s="55">
        <f t="shared" si="198"/>
        <v>0</v>
      </c>
      <c r="BC236" s="55">
        <f t="shared" si="198"/>
        <v>0</v>
      </c>
      <c r="BD236" s="55">
        <f t="shared" si="198"/>
        <v>0</v>
      </c>
      <c r="BE236" s="55">
        <f t="shared" si="198"/>
        <v>0</v>
      </c>
      <c r="BF236" s="55">
        <f t="shared" si="198"/>
        <v>0</v>
      </c>
      <c r="BG236" s="55">
        <f t="shared" si="198"/>
        <v>0</v>
      </c>
      <c r="BH236" s="55">
        <f t="shared" si="198"/>
        <v>0</v>
      </c>
      <c r="BI236" s="55">
        <f t="shared" si="198"/>
        <v>0</v>
      </c>
      <c r="BJ236" s="55">
        <f t="shared" si="198"/>
        <v>0</v>
      </c>
      <c r="BK236" s="55">
        <f t="shared" si="198"/>
        <v>0</v>
      </c>
      <c r="BL236" s="55">
        <f t="shared" si="198"/>
        <v>0</v>
      </c>
      <c r="BM236" s="55">
        <f t="shared" si="198"/>
        <v>0</v>
      </c>
      <c r="BN236" s="55">
        <f t="shared" si="198"/>
        <v>0</v>
      </c>
      <c r="BO236" s="55">
        <f t="shared" si="198"/>
        <v>0</v>
      </c>
      <c r="BP236" s="55">
        <f t="shared" si="198"/>
        <v>0</v>
      </c>
      <c r="BQ236" s="55">
        <f t="shared" si="198"/>
        <v>0</v>
      </c>
      <c r="BR236" s="117">
        <f t="shared" si="198"/>
        <v>83617</v>
      </c>
      <c r="BS236" s="55">
        <f t="shared" si="198"/>
        <v>0</v>
      </c>
      <c r="BT236" s="55">
        <f t="shared" si="198"/>
        <v>0</v>
      </c>
      <c r="BU236" s="55">
        <f t="shared" si="198"/>
        <v>3310469.18</v>
      </c>
      <c r="BV236" s="55">
        <f t="shared" si="198"/>
        <v>0</v>
      </c>
      <c r="BW236" s="55">
        <f t="shared" si="198"/>
        <v>0</v>
      </c>
      <c r="BX236" s="55">
        <f t="shared" si="198"/>
        <v>0</v>
      </c>
      <c r="BY236" s="55">
        <f t="shared" si="198"/>
        <v>0</v>
      </c>
      <c r="BZ236" s="55">
        <f t="shared" si="198"/>
        <v>0</v>
      </c>
      <c r="CA236" s="55">
        <f t="shared" si="198"/>
        <v>0</v>
      </c>
      <c r="CB236" s="55">
        <f t="shared" si="198"/>
        <v>0</v>
      </c>
      <c r="CC236" s="55">
        <f t="shared" si="198"/>
        <v>0</v>
      </c>
      <c r="CD236" s="55">
        <f t="shared" si="198"/>
        <v>0</v>
      </c>
      <c r="CE236" s="55">
        <f t="shared" si="198"/>
        <v>0</v>
      </c>
      <c r="CF236" s="55">
        <f t="shared" si="198"/>
        <v>0</v>
      </c>
      <c r="CG236" s="55">
        <f t="shared" si="198"/>
        <v>0</v>
      </c>
      <c r="CH236" s="55">
        <f t="shared" si="198"/>
        <v>0</v>
      </c>
      <c r="CI236" s="10">
        <f t="shared" si="179"/>
        <v>3310469.18</v>
      </c>
      <c r="CJ236" s="113">
        <f t="shared" si="195"/>
        <v>7389240.1799999997</v>
      </c>
      <c r="CK236" s="39"/>
      <c r="CL236" s="109">
        <f t="shared" si="182"/>
        <v>4078771</v>
      </c>
      <c r="CM236" s="108">
        <f t="shared" si="180"/>
        <v>0</v>
      </c>
      <c r="CN236" s="108">
        <f t="shared" si="181"/>
        <v>0</v>
      </c>
      <c r="CO236" s="108">
        <f t="shared" si="183"/>
        <v>0</v>
      </c>
    </row>
    <row r="237" spans="1:93" s="77" customFormat="1" ht="15.95" customHeight="1" x14ac:dyDescent="0.25">
      <c r="A237" s="80"/>
      <c r="B237" s="74"/>
      <c r="C237" s="75" t="s">
        <v>407</v>
      </c>
      <c r="D237" s="74"/>
      <c r="E237" s="82" t="s">
        <v>408</v>
      </c>
      <c r="F237" s="152"/>
      <c r="G237" s="20">
        <v>0</v>
      </c>
      <c r="H237" s="20"/>
      <c r="I237" s="20"/>
      <c r="J237" s="20"/>
      <c r="K237" s="20"/>
      <c r="L237" s="20"/>
      <c r="M237" s="20"/>
      <c r="N237" s="20"/>
      <c r="O237" s="20"/>
      <c r="P237" s="20">
        <v>3995154</v>
      </c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113">
        <f t="shared" ref="AO237" si="199">SUM(G237:AN237)</f>
        <v>3995154</v>
      </c>
      <c r="AP237" s="20"/>
      <c r="AQ237" s="20"/>
      <c r="AR237" s="20"/>
      <c r="AS237" s="20">
        <v>83617</v>
      </c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113">
        <f t="shared" ref="BR237" si="200">SUM(AP237:BQ237)</f>
        <v>83617</v>
      </c>
      <c r="BS237" s="20"/>
      <c r="BT237" s="20"/>
      <c r="BU237" s="20">
        <v>3310469.18</v>
      </c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10">
        <f t="shared" si="179"/>
        <v>3310469.18</v>
      </c>
      <c r="CJ237" s="113">
        <f t="shared" si="195"/>
        <v>7389240.1799999997</v>
      </c>
      <c r="CK237" s="39"/>
      <c r="CL237" s="109">
        <f t="shared" si="182"/>
        <v>4078771</v>
      </c>
      <c r="CM237" s="108">
        <f t="shared" si="180"/>
        <v>0</v>
      </c>
      <c r="CN237" s="108">
        <f t="shared" si="181"/>
        <v>0</v>
      </c>
      <c r="CO237" s="108">
        <f t="shared" si="183"/>
        <v>0</v>
      </c>
    </row>
    <row r="238" spans="1:93" s="77" customFormat="1" ht="40.5" customHeight="1" x14ac:dyDescent="0.25">
      <c r="A238" s="80">
        <v>343</v>
      </c>
      <c r="B238" s="74"/>
      <c r="C238" s="75" t="s">
        <v>409</v>
      </c>
      <c r="D238" s="74"/>
      <c r="E238" s="81" t="s">
        <v>410</v>
      </c>
      <c r="F238" s="151"/>
      <c r="G238" s="55">
        <f t="shared" ref="G238:CH238" si="201">G239</f>
        <v>0</v>
      </c>
      <c r="H238" s="55">
        <f t="shared" si="201"/>
        <v>0</v>
      </c>
      <c r="I238" s="55">
        <f t="shared" si="201"/>
        <v>0</v>
      </c>
      <c r="J238" s="55">
        <f t="shared" si="201"/>
        <v>0</v>
      </c>
      <c r="K238" s="55">
        <f t="shared" si="201"/>
        <v>0</v>
      </c>
      <c r="L238" s="55">
        <f t="shared" si="201"/>
        <v>0</v>
      </c>
      <c r="M238" s="55">
        <f t="shared" si="201"/>
        <v>0</v>
      </c>
      <c r="N238" s="55">
        <f t="shared" si="201"/>
        <v>0</v>
      </c>
      <c r="O238" s="55">
        <f t="shared" si="201"/>
        <v>0</v>
      </c>
      <c r="P238" s="55">
        <f t="shared" si="201"/>
        <v>0</v>
      </c>
      <c r="Q238" s="55">
        <f t="shared" si="201"/>
        <v>0</v>
      </c>
      <c r="R238" s="55">
        <f t="shared" si="201"/>
        <v>0</v>
      </c>
      <c r="S238" s="55">
        <f t="shared" si="201"/>
        <v>0</v>
      </c>
      <c r="T238" s="55">
        <f t="shared" si="201"/>
        <v>0</v>
      </c>
      <c r="U238" s="55">
        <f t="shared" si="201"/>
        <v>0</v>
      </c>
      <c r="V238" s="55">
        <f t="shared" si="201"/>
        <v>0</v>
      </c>
      <c r="W238" s="55">
        <f t="shared" si="201"/>
        <v>0</v>
      </c>
      <c r="X238" s="55">
        <f t="shared" si="201"/>
        <v>0</v>
      </c>
      <c r="Y238" s="55">
        <f t="shared" si="201"/>
        <v>0</v>
      </c>
      <c r="Z238" s="55">
        <f t="shared" si="201"/>
        <v>0</v>
      </c>
      <c r="AA238" s="55">
        <f t="shared" si="201"/>
        <v>0</v>
      </c>
      <c r="AB238" s="55">
        <f t="shared" si="201"/>
        <v>0</v>
      </c>
      <c r="AC238" s="55">
        <f t="shared" si="201"/>
        <v>0</v>
      </c>
      <c r="AD238" s="55">
        <f t="shared" si="201"/>
        <v>0</v>
      </c>
      <c r="AE238" s="55">
        <f t="shared" si="201"/>
        <v>0</v>
      </c>
      <c r="AF238" s="55">
        <f t="shared" si="201"/>
        <v>0</v>
      </c>
      <c r="AG238" s="55">
        <f t="shared" si="201"/>
        <v>0</v>
      </c>
      <c r="AH238" s="55">
        <f t="shared" si="201"/>
        <v>0</v>
      </c>
      <c r="AI238" s="55">
        <f t="shared" si="201"/>
        <v>0</v>
      </c>
      <c r="AJ238" s="55">
        <f t="shared" si="201"/>
        <v>0</v>
      </c>
      <c r="AK238" s="55">
        <f t="shared" si="201"/>
        <v>0</v>
      </c>
      <c r="AL238" s="55">
        <f t="shared" si="201"/>
        <v>0</v>
      </c>
      <c r="AM238" s="55">
        <f t="shared" si="201"/>
        <v>0</v>
      </c>
      <c r="AN238" s="55">
        <f t="shared" si="201"/>
        <v>0</v>
      </c>
      <c r="AO238" s="117">
        <f t="shared" si="201"/>
        <v>0</v>
      </c>
      <c r="AP238" s="55">
        <f t="shared" si="201"/>
        <v>0</v>
      </c>
      <c r="AQ238" s="55">
        <f t="shared" si="201"/>
        <v>0</v>
      </c>
      <c r="AR238" s="55">
        <f t="shared" si="201"/>
        <v>0</v>
      </c>
      <c r="AS238" s="55">
        <f t="shared" si="201"/>
        <v>0</v>
      </c>
      <c r="AT238" s="55">
        <f t="shared" si="201"/>
        <v>0</v>
      </c>
      <c r="AU238" s="55">
        <f t="shared" si="201"/>
        <v>0</v>
      </c>
      <c r="AV238" s="55">
        <f t="shared" si="201"/>
        <v>0</v>
      </c>
      <c r="AW238" s="55">
        <f t="shared" si="201"/>
        <v>0</v>
      </c>
      <c r="AX238" s="55">
        <f t="shared" si="201"/>
        <v>0</v>
      </c>
      <c r="AY238" s="55">
        <f t="shared" si="201"/>
        <v>0</v>
      </c>
      <c r="AZ238" s="55">
        <f t="shared" si="201"/>
        <v>0</v>
      </c>
      <c r="BA238" s="55">
        <f t="shared" si="201"/>
        <v>0</v>
      </c>
      <c r="BB238" s="55">
        <f t="shared" si="201"/>
        <v>0</v>
      </c>
      <c r="BC238" s="55">
        <f t="shared" si="201"/>
        <v>0</v>
      </c>
      <c r="BD238" s="55">
        <f t="shared" si="201"/>
        <v>0</v>
      </c>
      <c r="BE238" s="55">
        <f t="shared" si="201"/>
        <v>0</v>
      </c>
      <c r="BF238" s="55">
        <f t="shared" si="201"/>
        <v>0</v>
      </c>
      <c r="BG238" s="55">
        <f t="shared" si="201"/>
        <v>0</v>
      </c>
      <c r="BH238" s="55">
        <f t="shared" si="201"/>
        <v>0</v>
      </c>
      <c r="BI238" s="55">
        <f t="shared" si="201"/>
        <v>0</v>
      </c>
      <c r="BJ238" s="55">
        <f t="shared" si="201"/>
        <v>0</v>
      </c>
      <c r="BK238" s="55">
        <f t="shared" si="201"/>
        <v>0</v>
      </c>
      <c r="BL238" s="55">
        <f t="shared" si="201"/>
        <v>0</v>
      </c>
      <c r="BM238" s="55">
        <f t="shared" si="201"/>
        <v>0</v>
      </c>
      <c r="BN238" s="55">
        <f t="shared" si="201"/>
        <v>0</v>
      </c>
      <c r="BO238" s="55">
        <f t="shared" si="201"/>
        <v>0</v>
      </c>
      <c r="BP238" s="55">
        <f t="shared" si="201"/>
        <v>0</v>
      </c>
      <c r="BQ238" s="55">
        <f t="shared" si="201"/>
        <v>0</v>
      </c>
      <c r="BR238" s="117">
        <f t="shared" si="201"/>
        <v>0</v>
      </c>
      <c r="BS238" s="55">
        <f t="shared" si="201"/>
        <v>0</v>
      </c>
      <c r="BT238" s="55">
        <f t="shared" si="201"/>
        <v>0</v>
      </c>
      <c r="BU238" s="55">
        <f t="shared" si="201"/>
        <v>0</v>
      </c>
      <c r="BV238" s="55">
        <f t="shared" si="201"/>
        <v>0</v>
      </c>
      <c r="BW238" s="55">
        <f t="shared" si="201"/>
        <v>0</v>
      </c>
      <c r="BX238" s="55">
        <f t="shared" si="201"/>
        <v>0</v>
      </c>
      <c r="BY238" s="55">
        <f t="shared" si="201"/>
        <v>0</v>
      </c>
      <c r="BZ238" s="55">
        <f t="shared" si="201"/>
        <v>0</v>
      </c>
      <c r="CA238" s="55">
        <f t="shared" si="201"/>
        <v>0</v>
      </c>
      <c r="CB238" s="55">
        <f t="shared" si="201"/>
        <v>0</v>
      </c>
      <c r="CC238" s="55">
        <f t="shared" si="201"/>
        <v>0</v>
      </c>
      <c r="CD238" s="55">
        <f t="shared" si="201"/>
        <v>0</v>
      </c>
      <c r="CE238" s="55">
        <f t="shared" si="201"/>
        <v>0</v>
      </c>
      <c r="CF238" s="55">
        <f t="shared" si="201"/>
        <v>0</v>
      </c>
      <c r="CG238" s="55">
        <f t="shared" si="201"/>
        <v>0</v>
      </c>
      <c r="CH238" s="55">
        <f t="shared" si="201"/>
        <v>0</v>
      </c>
      <c r="CI238" s="10">
        <f t="shared" si="179"/>
        <v>0</v>
      </c>
      <c r="CJ238" s="113">
        <f t="shared" si="195"/>
        <v>0</v>
      </c>
      <c r="CK238" s="39"/>
      <c r="CL238" s="109">
        <f t="shared" si="182"/>
        <v>0</v>
      </c>
      <c r="CM238" s="108">
        <f t="shared" si="180"/>
        <v>0</v>
      </c>
      <c r="CN238" s="108">
        <f t="shared" si="181"/>
        <v>0</v>
      </c>
      <c r="CO238" s="108">
        <f t="shared" si="183"/>
        <v>0</v>
      </c>
    </row>
    <row r="239" spans="1:93" s="77" customFormat="1" ht="15.95" customHeight="1" x14ac:dyDescent="0.25">
      <c r="A239" s="80"/>
      <c r="B239" s="74"/>
      <c r="C239" s="75" t="s">
        <v>411</v>
      </c>
      <c r="D239" s="74"/>
      <c r="E239" s="57" t="s">
        <v>412</v>
      </c>
      <c r="F239" s="14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113">
        <f t="shared" ref="AO239" si="202">SUM(G239:AN239)</f>
        <v>0</v>
      </c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113">
        <f t="shared" ref="BR239" si="203">SUM(AP239:BQ239)</f>
        <v>0</v>
      </c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10">
        <f t="shared" si="179"/>
        <v>0</v>
      </c>
      <c r="CJ239" s="113">
        <f t="shared" si="195"/>
        <v>0</v>
      </c>
      <c r="CK239" s="39"/>
      <c r="CL239" s="109">
        <f t="shared" si="182"/>
        <v>0</v>
      </c>
      <c r="CM239" s="108">
        <f t="shared" si="180"/>
        <v>0</v>
      </c>
      <c r="CN239" s="108">
        <f t="shared" si="181"/>
        <v>0</v>
      </c>
      <c r="CO239" s="108">
        <f t="shared" si="183"/>
        <v>0</v>
      </c>
    </row>
    <row r="240" spans="1:93" s="77" customFormat="1" ht="45.75" customHeight="1" x14ac:dyDescent="0.25">
      <c r="A240" s="80">
        <v>344</v>
      </c>
      <c r="B240" s="74"/>
      <c r="C240" s="75" t="s">
        <v>413</v>
      </c>
      <c r="D240" s="74"/>
      <c r="E240" s="81" t="s">
        <v>414</v>
      </c>
      <c r="F240" s="151"/>
      <c r="G240" s="55">
        <f t="shared" ref="G240:CH240" si="204">G241+G242+G243</f>
        <v>40000</v>
      </c>
      <c r="H240" s="55">
        <f t="shared" si="204"/>
        <v>0</v>
      </c>
      <c r="I240" s="55">
        <f t="shared" si="204"/>
        <v>0</v>
      </c>
      <c r="J240" s="55">
        <f t="shared" si="204"/>
        <v>0</v>
      </c>
      <c r="K240" s="55">
        <f t="shared" si="204"/>
        <v>0</v>
      </c>
      <c r="L240" s="55">
        <f t="shared" si="204"/>
        <v>0</v>
      </c>
      <c r="M240" s="55">
        <f t="shared" si="204"/>
        <v>0</v>
      </c>
      <c r="N240" s="55">
        <f t="shared" si="204"/>
        <v>0</v>
      </c>
      <c r="O240" s="55">
        <f t="shared" si="204"/>
        <v>0</v>
      </c>
      <c r="P240" s="55">
        <f t="shared" si="204"/>
        <v>0</v>
      </c>
      <c r="Q240" s="55">
        <f t="shared" si="204"/>
        <v>0</v>
      </c>
      <c r="R240" s="55">
        <f t="shared" si="204"/>
        <v>0</v>
      </c>
      <c r="S240" s="55">
        <f t="shared" si="204"/>
        <v>0</v>
      </c>
      <c r="T240" s="55">
        <f t="shared" si="204"/>
        <v>0</v>
      </c>
      <c r="U240" s="55">
        <f t="shared" si="204"/>
        <v>0</v>
      </c>
      <c r="V240" s="55">
        <f t="shared" si="204"/>
        <v>0</v>
      </c>
      <c r="W240" s="55">
        <f t="shared" si="204"/>
        <v>0</v>
      </c>
      <c r="X240" s="55">
        <f t="shared" si="204"/>
        <v>0</v>
      </c>
      <c r="Y240" s="55">
        <f t="shared" si="204"/>
        <v>0</v>
      </c>
      <c r="Z240" s="55">
        <f t="shared" si="204"/>
        <v>0</v>
      </c>
      <c r="AA240" s="55">
        <f t="shared" si="204"/>
        <v>0</v>
      </c>
      <c r="AB240" s="55">
        <f t="shared" si="204"/>
        <v>0</v>
      </c>
      <c r="AC240" s="55">
        <f t="shared" si="204"/>
        <v>0</v>
      </c>
      <c r="AD240" s="55">
        <f t="shared" si="204"/>
        <v>0</v>
      </c>
      <c r="AE240" s="55">
        <f t="shared" si="204"/>
        <v>0</v>
      </c>
      <c r="AF240" s="55">
        <f t="shared" si="204"/>
        <v>0</v>
      </c>
      <c r="AG240" s="55">
        <f t="shared" si="204"/>
        <v>0</v>
      </c>
      <c r="AH240" s="55">
        <f t="shared" si="204"/>
        <v>0</v>
      </c>
      <c r="AI240" s="55">
        <f t="shared" si="204"/>
        <v>0</v>
      </c>
      <c r="AJ240" s="55">
        <f t="shared" si="204"/>
        <v>0</v>
      </c>
      <c r="AK240" s="55">
        <f t="shared" si="204"/>
        <v>0</v>
      </c>
      <c r="AL240" s="55">
        <f t="shared" si="204"/>
        <v>0</v>
      </c>
      <c r="AM240" s="55">
        <f t="shared" si="204"/>
        <v>0</v>
      </c>
      <c r="AN240" s="55">
        <f t="shared" si="204"/>
        <v>0</v>
      </c>
      <c r="AO240" s="117">
        <f t="shared" si="204"/>
        <v>40000</v>
      </c>
      <c r="AP240" s="55">
        <f t="shared" si="204"/>
        <v>0</v>
      </c>
      <c r="AQ240" s="55">
        <f t="shared" si="204"/>
        <v>0</v>
      </c>
      <c r="AR240" s="55">
        <f t="shared" si="204"/>
        <v>0</v>
      </c>
      <c r="AS240" s="55">
        <f t="shared" si="204"/>
        <v>0</v>
      </c>
      <c r="AT240" s="55">
        <f t="shared" si="204"/>
        <v>0</v>
      </c>
      <c r="AU240" s="55">
        <f t="shared" si="204"/>
        <v>0</v>
      </c>
      <c r="AV240" s="55">
        <f t="shared" si="204"/>
        <v>0</v>
      </c>
      <c r="AW240" s="55">
        <f t="shared" si="204"/>
        <v>0</v>
      </c>
      <c r="AX240" s="55">
        <f t="shared" si="204"/>
        <v>0</v>
      </c>
      <c r="AY240" s="55">
        <f t="shared" si="204"/>
        <v>0</v>
      </c>
      <c r="AZ240" s="55">
        <f t="shared" si="204"/>
        <v>0</v>
      </c>
      <c r="BA240" s="55">
        <f t="shared" si="204"/>
        <v>0</v>
      </c>
      <c r="BB240" s="55">
        <f t="shared" si="204"/>
        <v>0</v>
      </c>
      <c r="BC240" s="55">
        <f t="shared" si="204"/>
        <v>0</v>
      </c>
      <c r="BD240" s="55">
        <f t="shared" si="204"/>
        <v>0</v>
      </c>
      <c r="BE240" s="55">
        <f t="shared" si="204"/>
        <v>0</v>
      </c>
      <c r="BF240" s="55">
        <f t="shared" si="204"/>
        <v>0</v>
      </c>
      <c r="BG240" s="55">
        <f t="shared" si="204"/>
        <v>0</v>
      </c>
      <c r="BH240" s="55">
        <f t="shared" si="204"/>
        <v>0</v>
      </c>
      <c r="BI240" s="55">
        <f t="shared" si="204"/>
        <v>0</v>
      </c>
      <c r="BJ240" s="55">
        <f t="shared" si="204"/>
        <v>0</v>
      </c>
      <c r="BK240" s="55">
        <f t="shared" si="204"/>
        <v>0</v>
      </c>
      <c r="BL240" s="55">
        <f t="shared" si="204"/>
        <v>0</v>
      </c>
      <c r="BM240" s="55">
        <f t="shared" si="204"/>
        <v>0</v>
      </c>
      <c r="BN240" s="55">
        <f t="shared" si="204"/>
        <v>0</v>
      </c>
      <c r="BO240" s="55">
        <f t="shared" si="204"/>
        <v>0</v>
      </c>
      <c r="BP240" s="55">
        <f t="shared" si="204"/>
        <v>0</v>
      </c>
      <c r="BQ240" s="55">
        <f t="shared" si="204"/>
        <v>0</v>
      </c>
      <c r="BR240" s="117">
        <f t="shared" si="204"/>
        <v>0</v>
      </c>
      <c r="BS240" s="55">
        <f t="shared" si="204"/>
        <v>0</v>
      </c>
      <c r="BT240" s="55">
        <f t="shared" si="204"/>
        <v>0</v>
      </c>
      <c r="BU240" s="55">
        <f t="shared" si="204"/>
        <v>0</v>
      </c>
      <c r="BV240" s="55">
        <f t="shared" si="204"/>
        <v>0</v>
      </c>
      <c r="BW240" s="55">
        <f t="shared" si="204"/>
        <v>0</v>
      </c>
      <c r="BX240" s="55">
        <f t="shared" si="204"/>
        <v>0</v>
      </c>
      <c r="BY240" s="55">
        <f t="shared" si="204"/>
        <v>0</v>
      </c>
      <c r="BZ240" s="55">
        <f t="shared" si="204"/>
        <v>0</v>
      </c>
      <c r="CA240" s="55">
        <f t="shared" si="204"/>
        <v>0</v>
      </c>
      <c r="CB240" s="55">
        <f t="shared" si="204"/>
        <v>0</v>
      </c>
      <c r="CC240" s="55">
        <f t="shared" si="204"/>
        <v>0</v>
      </c>
      <c r="CD240" s="55">
        <f t="shared" si="204"/>
        <v>0</v>
      </c>
      <c r="CE240" s="55">
        <f t="shared" si="204"/>
        <v>0</v>
      </c>
      <c r="CF240" s="55">
        <f t="shared" si="204"/>
        <v>0</v>
      </c>
      <c r="CG240" s="55">
        <f t="shared" si="204"/>
        <v>0</v>
      </c>
      <c r="CH240" s="55">
        <f t="shared" si="204"/>
        <v>0</v>
      </c>
      <c r="CI240" s="10">
        <f t="shared" si="179"/>
        <v>0</v>
      </c>
      <c r="CJ240" s="113">
        <f t="shared" si="195"/>
        <v>40000</v>
      </c>
      <c r="CK240" s="39"/>
      <c r="CL240" s="109">
        <f t="shared" si="182"/>
        <v>40000</v>
      </c>
      <c r="CM240" s="108">
        <f t="shared" si="180"/>
        <v>0</v>
      </c>
      <c r="CN240" s="108">
        <f t="shared" si="181"/>
        <v>0</v>
      </c>
      <c r="CO240" s="108">
        <f t="shared" si="183"/>
        <v>0</v>
      </c>
    </row>
    <row r="241" spans="1:93" s="77" customFormat="1" ht="33.75" customHeight="1" x14ac:dyDescent="0.25">
      <c r="A241" s="80"/>
      <c r="B241" s="74"/>
      <c r="C241" s="75" t="s">
        <v>415</v>
      </c>
      <c r="D241" s="74"/>
      <c r="E241" s="57" t="s">
        <v>416</v>
      </c>
      <c r="F241" s="140"/>
      <c r="G241" s="20">
        <f>'[6]Строит. материалы'!D54+'[6]Приобр.ванна моечная'!D54+'[6]мойка 2-х секционная буфет'!D54+'[6]раковины, унитазы'!D54+'[6]Запчасти для ремонта сантехники'!D54+'[6]Запчасти к отопит. сезону'!D54+'[6]покрытие в спорт.зал'!D54</f>
        <v>40000</v>
      </c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113">
        <f>SUM(C241:AN241)</f>
        <v>40000</v>
      </c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113">
        <f t="shared" ref="BR241:BR243" si="205">SUM(AP241:BQ241)</f>
        <v>0</v>
      </c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10">
        <f t="shared" si="179"/>
        <v>0</v>
      </c>
      <c r="CJ241" s="113">
        <f t="shared" si="195"/>
        <v>40000</v>
      </c>
      <c r="CK241" s="39"/>
      <c r="CL241" s="109">
        <f t="shared" si="182"/>
        <v>40000</v>
      </c>
      <c r="CM241" s="108">
        <f t="shared" si="180"/>
        <v>0</v>
      </c>
      <c r="CN241" s="108">
        <f t="shared" si="181"/>
        <v>0</v>
      </c>
      <c r="CO241" s="108">
        <f t="shared" si="183"/>
        <v>0</v>
      </c>
    </row>
    <row r="242" spans="1:93" s="77" customFormat="1" ht="15.95" customHeight="1" x14ac:dyDescent="0.25">
      <c r="A242" s="80"/>
      <c r="B242" s="74"/>
      <c r="C242" s="75" t="s">
        <v>417</v>
      </c>
      <c r="D242" s="74"/>
      <c r="E242" s="57" t="s">
        <v>418</v>
      </c>
      <c r="F242" s="140"/>
      <c r="G242" s="20">
        <f>'[6]Противопожаростойкий линолиум'!D54</f>
        <v>0</v>
      </c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113">
        <f t="shared" ref="AO242:AO243" si="206">SUM(G242:AN242)</f>
        <v>0</v>
      </c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113">
        <f t="shared" si="205"/>
        <v>0</v>
      </c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10">
        <f t="shared" si="179"/>
        <v>0</v>
      </c>
      <c r="CJ242" s="113">
        <f t="shared" si="195"/>
        <v>0</v>
      </c>
      <c r="CK242" s="39"/>
      <c r="CL242" s="109">
        <f t="shared" si="182"/>
        <v>0</v>
      </c>
      <c r="CM242" s="108">
        <f t="shared" si="180"/>
        <v>0</v>
      </c>
      <c r="CN242" s="108">
        <f t="shared" si="181"/>
        <v>0</v>
      </c>
      <c r="CO242" s="108">
        <f t="shared" si="183"/>
        <v>0</v>
      </c>
    </row>
    <row r="243" spans="1:93" s="77" customFormat="1" ht="15.95" customHeight="1" x14ac:dyDescent="0.25">
      <c r="A243" s="80"/>
      <c r="B243" s="74"/>
      <c r="C243" s="75" t="s">
        <v>419</v>
      </c>
      <c r="D243" s="74"/>
      <c r="E243" s="57" t="s">
        <v>420</v>
      </c>
      <c r="F243" s="140"/>
      <c r="G243" s="20">
        <f>'[6]Против. двери ( в т.ч, ПРЕДПИС)'!D54</f>
        <v>0</v>
      </c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113">
        <f t="shared" si="206"/>
        <v>0</v>
      </c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113">
        <f t="shared" si="205"/>
        <v>0</v>
      </c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10">
        <f t="shared" si="179"/>
        <v>0</v>
      </c>
      <c r="CJ243" s="113">
        <f t="shared" si="195"/>
        <v>0</v>
      </c>
      <c r="CK243" s="39"/>
      <c r="CL243" s="109">
        <f t="shared" si="182"/>
        <v>0</v>
      </c>
      <c r="CM243" s="108">
        <f t="shared" si="180"/>
        <v>0</v>
      </c>
      <c r="CN243" s="108">
        <f t="shared" si="181"/>
        <v>0</v>
      </c>
      <c r="CO243" s="108">
        <f t="shared" si="183"/>
        <v>0</v>
      </c>
    </row>
    <row r="244" spans="1:93" s="77" customFormat="1" ht="38.25" customHeight="1" x14ac:dyDescent="0.25">
      <c r="A244" s="80">
        <v>345</v>
      </c>
      <c r="B244" s="74"/>
      <c r="C244" s="75" t="s">
        <v>421</v>
      </c>
      <c r="D244" s="74"/>
      <c r="E244" s="81" t="s">
        <v>422</v>
      </c>
      <c r="F244" s="151"/>
      <c r="G244" s="55">
        <f t="shared" ref="G244:CH244" si="207">G245+G246+G247</f>
        <v>0</v>
      </c>
      <c r="H244" s="55">
        <f t="shared" si="207"/>
        <v>0</v>
      </c>
      <c r="I244" s="55">
        <f t="shared" si="207"/>
        <v>0</v>
      </c>
      <c r="J244" s="55">
        <f t="shared" si="207"/>
        <v>0</v>
      </c>
      <c r="K244" s="55">
        <f t="shared" si="207"/>
        <v>0</v>
      </c>
      <c r="L244" s="55">
        <f t="shared" si="207"/>
        <v>0</v>
      </c>
      <c r="M244" s="55">
        <f t="shared" si="207"/>
        <v>0</v>
      </c>
      <c r="N244" s="55">
        <f t="shared" si="207"/>
        <v>0</v>
      </c>
      <c r="O244" s="55">
        <f t="shared" si="207"/>
        <v>0</v>
      </c>
      <c r="P244" s="55">
        <f t="shared" si="207"/>
        <v>0</v>
      </c>
      <c r="Q244" s="55">
        <f t="shared" si="207"/>
        <v>0</v>
      </c>
      <c r="R244" s="55">
        <f t="shared" si="207"/>
        <v>0</v>
      </c>
      <c r="S244" s="55">
        <f t="shared" si="207"/>
        <v>0</v>
      </c>
      <c r="T244" s="55">
        <f t="shared" si="207"/>
        <v>0</v>
      </c>
      <c r="U244" s="55">
        <f t="shared" si="207"/>
        <v>0</v>
      </c>
      <c r="V244" s="55">
        <f t="shared" si="207"/>
        <v>0</v>
      </c>
      <c r="W244" s="55">
        <f t="shared" si="207"/>
        <v>0</v>
      </c>
      <c r="X244" s="55">
        <f t="shared" si="207"/>
        <v>0</v>
      </c>
      <c r="Y244" s="55">
        <f t="shared" si="207"/>
        <v>0</v>
      </c>
      <c r="Z244" s="55">
        <f t="shared" si="207"/>
        <v>0</v>
      </c>
      <c r="AA244" s="55">
        <f t="shared" si="207"/>
        <v>0</v>
      </c>
      <c r="AB244" s="55">
        <f t="shared" si="207"/>
        <v>0</v>
      </c>
      <c r="AC244" s="55">
        <f t="shared" si="207"/>
        <v>0</v>
      </c>
      <c r="AD244" s="55">
        <f t="shared" si="207"/>
        <v>0</v>
      </c>
      <c r="AE244" s="55">
        <f t="shared" si="207"/>
        <v>0</v>
      </c>
      <c r="AF244" s="55">
        <f t="shared" si="207"/>
        <v>0</v>
      </c>
      <c r="AG244" s="55">
        <f t="shared" si="207"/>
        <v>0</v>
      </c>
      <c r="AH244" s="55">
        <f t="shared" si="207"/>
        <v>0</v>
      </c>
      <c r="AI244" s="55">
        <f t="shared" si="207"/>
        <v>0</v>
      </c>
      <c r="AJ244" s="55">
        <f t="shared" si="207"/>
        <v>0</v>
      </c>
      <c r="AK244" s="55">
        <f t="shared" si="207"/>
        <v>0</v>
      </c>
      <c r="AL244" s="55">
        <f t="shared" si="207"/>
        <v>0</v>
      </c>
      <c r="AM244" s="55">
        <f t="shared" si="207"/>
        <v>0</v>
      </c>
      <c r="AN244" s="55">
        <f t="shared" si="207"/>
        <v>0</v>
      </c>
      <c r="AO244" s="117">
        <f t="shared" si="207"/>
        <v>0</v>
      </c>
      <c r="AP244" s="55">
        <f t="shared" si="207"/>
        <v>34650</v>
      </c>
      <c r="AQ244" s="55">
        <f t="shared" si="207"/>
        <v>26950</v>
      </c>
      <c r="AR244" s="55">
        <f t="shared" si="207"/>
        <v>0</v>
      </c>
      <c r="AS244" s="55">
        <f t="shared" si="207"/>
        <v>0</v>
      </c>
      <c r="AT244" s="55">
        <f t="shared" si="207"/>
        <v>0</v>
      </c>
      <c r="AU244" s="55">
        <f t="shared" si="207"/>
        <v>0</v>
      </c>
      <c r="AV244" s="55">
        <f t="shared" si="207"/>
        <v>0</v>
      </c>
      <c r="AW244" s="55">
        <f t="shared" si="207"/>
        <v>0</v>
      </c>
      <c r="AX244" s="55">
        <f t="shared" si="207"/>
        <v>0</v>
      </c>
      <c r="AY244" s="55">
        <f t="shared" si="207"/>
        <v>0</v>
      </c>
      <c r="AZ244" s="55">
        <f t="shared" si="207"/>
        <v>0</v>
      </c>
      <c r="BA244" s="55">
        <f t="shared" si="207"/>
        <v>0</v>
      </c>
      <c r="BB244" s="55">
        <f t="shared" si="207"/>
        <v>0</v>
      </c>
      <c r="BC244" s="55">
        <f t="shared" si="207"/>
        <v>0</v>
      </c>
      <c r="BD244" s="55">
        <f t="shared" si="207"/>
        <v>0</v>
      </c>
      <c r="BE244" s="55">
        <f t="shared" si="207"/>
        <v>0</v>
      </c>
      <c r="BF244" s="55">
        <f t="shared" si="207"/>
        <v>0</v>
      </c>
      <c r="BG244" s="55">
        <f t="shared" si="207"/>
        <v>0</v>
      </c>
      <c r="BH244" s="55">
        <f t="shared" si="207"/>
        <v>0</v>
      </c>
      <c r="BI244" s="55">
        <f t="shared" si="207"/>
        <v>0</v>
      </c>
      <c r="BJ244" s="55">
        <f t="shared" si="207"/>
        <v>0</v>
      </c>
      <c r="BK244" s="55">
        <f t="shared" si="207"/>
        <v>0</v>
      </c>
      <c r="BL244" s="55">
        <f t="shared" si="207"/>
        <v>0</v>
      </c>
      <c r="BM244" s="55">
        <f t="shared" si="207"/>
        <v>0</v>
      </c>
      <c r="BN244" s="55">
        <f t="shared" si="207"/>
        <v>0</v>
      </c>
      <c r="BO244" s="55">
        <f t="shared" si="207"/>
        <v>0</v>
      </c>
      <c r="BP244" s="55">
        <f t="shared" si="207"/>
        <v>0</v>
      </c>
      <c r="BQ244" s="55">
        <f t="shared" si="207"/>
        <v>0</v>
      </c>
      <c r="BR244" s="117">
        <f t="shared" si="207"/>
        <v>61600</v>
      </c>
      <c r="BS244" s="55">
        <f t="shared" si="207"/>
        <v>0</v>
      </c>
      <c r="BT244" s="55">
        <f t="shared" si="207"/>
        <v>0</v>
      </c>
      <c r="BU244" s="55">
        <f t="shared" si="207"/>
        <v>130230</v>
      </c>
      <c r="BV244" s="55">
        <f t="shared" si="207"/>
        <v>0</v>
      </c>
      <c r="BW244" s="55">
        <f t="shared" si="207"/>
        <v>0</v>
      </c>
      <c r="BX244" s="55">
        <f t="shared" si="207"/>
        <v>0</v>
      </c>
      <c r="BY244" s="55">
        <f t="shared" si="207"/>
        <v>0</v>
      </c>
      <c r="BZ244" s="55">
        <f t="shared" si="207"/>
        <v>0</v>
      </c>
      <c r="CA244" s="55">
        <f t="shared" si="207"/>
        <v>0</v>
      </c>
      <c r="CB244" s="55">
        <f t="shared" si="207"/>
        <v>0</v>
      </c>
      <c r="CC244" s="55">
        <f t="shared" si="207"/>
        <v>0</v>
      </c>
      <c r="CD244" s="55">
        <f t="shared" si="207"/>
        <v>0</v>
      </c>
      <c r="CE244" s="55">
        <f t="shared" si="207"/>
        <v>0</v>
      </c>
      <c r="CF244" s="55">
        <f t="shared" si="207"/>
        <v>0</v>
      </c>
      <c r="CG244" s="55">
        <f t="shared" si="207"/>
        <v>0</v>
      </c>
      <c r="CH244" s="55">
        <f t="shared" si="207"/>
        <v>0</v>
      </c>
      <c r="CI244" s="10">
        <f t="shared" si="179"/>
        <v>130230</v>
      </c>
      <c r="CJ244" s="113">
        <f t="shared" si="195"/>
        <v>191830</v>
      </c>
      <c r="CK244" s="39"/>
      <c r="CL244" s="109">
        <f t="shared" si="182"/>
        <v>61600</v>
      </c>
      <c r="CM244" s="108">
        <f t="shared" si="180"/>
        <v>0</v>
      </c>
      <c r="CN244" s="108">
        <f t="shared" si="181"/>
        <v>0</v>
      </c>
      <c r="CO244" s="108">
        <f t="shared" si="183"/>
        <v>0</v>
      </c>
    </row>
    <row r="245" spans="1:93" s="77" customFormat="1" ht="35.25" customHeight="1" x14ac:dyDescent="0.25">
      <c r="A245" s="80"/>
      <c r="B245" s="74"/>
      <c r="C245" s="75" t="s">
        <v>423</v>
      </c>
      <c r="D245" s="74"/>
      <c r="E245" s="83" t="s">
        <v>424</v>
      </c>
      <c r="F245" s="153"/>
      <c r="G245" s="20">
        <f>[7]Спец.одежда!D54</f>
        <v>0</v>
      </c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113">
        <f t="shared" ref="AO245:AO247" si="208">SUM(G245:AN245)</f>
        <v>0</v>
      </c>
      <c r="AP245" s="20">
        <v>34650</v>
      </c>
      <c r="AQ245" s="20">
        <v>26950</v>
      </c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113">
        <f t="shared" ref="BR245:BR247" si="209">SUM(AP245:BQ245)</f>
        <v>61600</v>
      </c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10">
        <f t="shared" si="179"/>
        <v>0</v>
      </c>
      <c r="CJ245" s="113">
        <f t="shared" si="195"/>
        <v>61600</v>
      </c>
      <c r="CK245" s="39"/>
      <c r="CL245" s="109">
        <f t="shared" si="182"/>
        <v>61600</v>
      </c>
      <c r="CM245" s="108">
        <f t="shared" si="180"/>
        <v>0</v>
      </c>
      <c r="CN245" s="108">
        <f t="shared" si="181"/>
        <v>0</v>
      </c>
      <c r="CO245" s="108">
        <f t="shared" si="183"/>
        <v>0</v>
      </c>
    </row>
    <row r="246" spans="1:93" s="77" customFormat="1" ht="15.95" customHeight="1" x14ac:dyDescent="0.25">
      <c r="A246" s="80"/>
      <c r="B246" s="74"/>
      <c r="C246" s="75" t="s">
        <v>425</v>
      </c>
      <c r="D246" s="74"/>
      <c r="E246" s="83" t="s">
        <v>426</v>
      </c>
      <c r="F246" s="153"/>
      <c r="G246" s="20">
        <f>'[7]мягкий инвентарь'!D54</f>
        <v>0</v>
      </c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113">
        <f t="shared" si="208"/>
        <v>0</v>
      </c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113">
        <f t="shared" si="209"/>
        <v>0</v>
      </c>
      <c r="BS246" s="20"/>
      <c r="BT246" s="20"/>
      <c r="BU246" s="20">
        <v>130230</v>
      </c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10">
        <f t="shared" si="179"/>
        <v>130230</v>
      </c>
      <c r="CJ246" s="113">
        <f t="shared" si="195"/>
        <v>130230</v>
      </c>
      <c r="CK246" s="39"/>
      <c r="CL246" s="109">
        <f t="shared" si="182"/>
        <v>0</v>
      </c>
      <c r="CM246" s="108">
        <f t="shared" si="180"/>
        <v>0</v>
      </c>
      <c r="CN246" s="108">
        <f t="shared" si="181"/>
        <v>0</v>
      </c>
      <c r="CO246" s="108">
        <f t="shared" si="183"/>
        <v>0</v>
      </c>
    </row>
    <row r="247" spans="1:93" s="77" customFormat="1" ht="15.95" customHeight="1" x14ac:dyDescent="0.25">
      <c r="A247" s="80"/>
      <c r="B247" s="74"/>
      <c r="C247" s="75" t="s">
        <v>427</v>
      </c>
      <c r="D247" s="74"/>
      <c r="E247" s="19" t="s">
        <v>428</v>
      </c>
      <c r="F247" s="128"/>
      <c r="G247" s="20">
        <f>'[7]Средства индивидуальной защиты '!D54</f>
        <v>0</v>
      </c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113">
        <f t="shared" si="208"/>
        <v>0</v>
      </c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113">
        <f t="shared" si="209"/>
        <v>0</v>
      </c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10">
        <f t="shared" si="179"/>
        <v>0</v>
      </c>
      <c r="CJ247" s="113">
        <f t="shared" si="195"/>
        <v>0</v>
      </c>
      <c r="CK247" s="39"/>
      <c r="CL247" s="109">
        <f t="shared" si="182"/>
        <v>0</v>
      </c>
      <c r="CM247" s="108">
        <f t="shared" si="180"/>
        <v>0</v>
      </c>
      <c r="CN247" s="108">
        <f t="shared" si="181"/>
        <v>0</v>
      </c>
      <c r="CO247" s="108">
        <f t="shared" si="183"/>
        <v>0</v>
      </c>
    </row>
    <row r="248" spans="1:93" s="77" customFormat="1" ht="45" customHeight="1" x14ac:dyDescent="0.25">
      <c r="A248" s="80">
        <v>346</v>
      </c>
      <c r="B248" s="74"/>
      <c r="C248" s="75" t="s">
        <v>429</v>
      </c>
      <c r="D248" s="74"/>
      <c r="E248" s="81" t="s">
        <v>430</v>
      </c>
      <c r="F248" s="151"/>
      <c r="G248" s="55">
        <f t="shared" ref="G248:CH248" si="210">SUM(G249:G294)</f>
        <v>25500</v>
      </c>
      <c r="H248" s="55">
        <f t="shared" si="210"/>
        <v>0</v>
      </c>
      <c r="I248" s="55">
        <f t="shared" si="210"/>
        <v>0</v>
      </c>
      <c r="J248" s="55">
        <f t="shared" si="210"/>
        <v>0</v>
      </c>
      <c r="K248" s="55">
        <f t="shared" si="210"/>
        <v>0</v>
      </c>
      <c r="L248" s="55">
        <f t="shared" si="210"/>
        <v>0</v>
      </c>
      <c r="M248" s="55">
        <f t="shared" si="210"/>
        <v>0</v>
      </c>
      <c r="N248" s="55">
        <f t="shared" si="210"/>
        <v>0</v>
      </c>
      <c r="O248" s="55">
        <f t="shared" si="210"/>
        <v>0</v>
      </c>
      <c r="P248" s="55">
        <f t="shared" si="210"/>
        <v>0</v>
      </c>
      <c r="Q248" s="55">
        <f t="shared" si="210"/>
        <v>0</v>
      </c>
      <c r="R248" s="55">
        <f t="shared" si="210"/>
        <v>0</v>
      </c>
      <c r="S248" s="55">
        <f t="shared" si="210"/>
        <v>0</v>
      </c>
      <c r="T248" s="55">
        <f t="shared" si="210"/>
        <v>0</v>
      </c>
      <c r="U248" s="55">
        <f t="shared" si="210"/>
        <v>0</v>
      </c>
      <c r="V248" s="55">
        <f t="shared" si="210"/>
        <v>0</v>
      </c>
      <c r="W248" s="55">
        <f t="shared" si="210"/>
        <v>0</v>
      </c>
      <c r="X248" s="55">
        <f t="shared" si="210"/>
        <v>0</v>
      </c>
      <c r="Y248" s="55">
        <f t="shared" si="210"/>
        <v>0</v>
      </c>
      <c r="Z248" s="55">
        <f t="shared" si="210"/>
        <v>0</v>
      </c>
      <c r="AA248" s="55">
        <f t="shared" si="210"/>
        <v>0</v>
      </c>
      <c r="AB248" s="55">
        <f t="shared" si="210"/>
        <v>0</v>
      </c>
      <c r="AC248" s="55">
        <f t="shared" si="210"/>
        <v>0</v>
      </c>
      <c r="AD248" s="55">
        <f t="shared" si="210"/>
        <v>0</v>
      </c>
      <c r="AE248" s="55">
        <f t="shared" si="210"/>
        <v>0</v>
      </c>
      <c r="AF248" s="55">
        <f t="shared" si="210"/>
        <v>0</v>
      </c>
      <c r="AG248" s="55">
        <f t="shared" si="210"/>
        <v>0</v>
      </c>
      <c r="AH248" s="55">
        <f t="shared" si="210"/>
        <v>0</v>
      </c>
      <c r="AI248" s="55">
        <f t="shared" si="210"/>
        <v>0</v>
      </c>
      <c r="AJ248" s="55">
        <f t="shared" si="210"/>
        <v>0</v>
      </c>
      <c r="AK248" s="55">
        <f t="shared" si="210"/>
        <v>0</v>
      </c>
      <c r="AL248" s="55">
        <f t="shared" si="210"/>
        <v>0</v>
      </c>
      <c r="AM248" s="55">
        <f t="shared" si="210"/>
        <v>0</v>
      </c>
      <c r="AN248" s="55">
        <f t="shared" si="210"/>
        <v>0</v>
      </c>
      <c r="AO248" s="117">
        <f t="shared" si="210"/>
        <v>25500</v>
      </c>
      <c r="AP248" s="55">
        <f t="shared" si="210"/>
        <v>145857</v>
      </c>
      <c r="AQ248" s="55">
        <f t="shared" si="210"/>
        <v>43176</v>
      </c>
      <c r="AR248" s="55">
        <f t="shared" si="210"/>
        <v>0</v>
      </c>
      <c r="AS248" s="55">
        <f t="shared" si="210"/>
        <v>13725</v>
      </c>
      <c r="AT248" s="55">
        <f t="shared" si="210"/>
        <v>0</v>
      </c>
      <c r="AU248" s="55">
        <f t="shared" si="210"/>
        <v>0</v>
      </c>
      <c r="AV248" s="55">
        <f t="shared" si="210"/>
        <v>0</v>
      </c>
      <c r="AW248" s="55">
        <f t="shared" si="210"/>
        <v>0</v>
      </c>
      <c r="AX248" s="55">
        <f t="shared" si="210"/>
        <v>0</v>
      </c>
      <c r="AY248" s="55">
        <f t="shared" si="210"/>
        <v>0</v>
      </c>
      <c r="AZ248" s="55">
        <f t="shared" si="210"/>
        <v>0</v>
      </c>
      <c r="BA248" s="55">
        <f t="shared" si="210"/>
        <v>0</v>
      </c>
      <c r="BB248" s="55">
        <f t="shared" si="210"/>
        <v>0</v>
      </c>
      <c r="BC248" s="55">
        <f t="shared" si="210"/>
        <v>0</v>
      </c>
      <c r="BD248" s="55">
        <f t="shared" si="210"/>
        <v>0</v>
      </c>
      <c r="BE248" s="55">
        <f t="shared" si="210"/>
        <v>0</v>
      </c>
      <c r="BF248" s="55">
        <f t="shared" si="210"/>
        <v>0</v>
      </c>
      <c r="BG248" s="55">
        <f t="shared" si="210"/>
        <v>0</v>
      </c>
      <c r="BH248" s="55">
        <f t="shared" si="210"/>
        <v>0</v>
      </c>
      <c r="BI248" s="55">
        <f t="shared" si="210"/>
        <v>0</v>
      </c>
      <c r="BJ248" s="55">
        <f t="shared" si="210"/>
        <v>0</v>
      </c>
      <c r="BK248" s="55">
        <f t="shared" si="210"/>
        <v>0</v>
      </c>
      <c r="BL248" s="55">
        <f t="shared" si="210"/>
        <v>0</v>
      </c>
      <c r="BM248" s="55">
        <f t="shared" si="210"/>
        <v>0</v>
      </c>
      <c r="BN248" s="55">
        <f t="shared" si="210"/>
        <v>0</v>
      </c>
      <c r="BO248" s="55">
        <f t="shared" si="210"/>
        <v>0</v>
      </c>
      <c r="BP248" s="55">
        <f t="shared" si="210"/>
        <v>0</v>
      </c>
      <c r="BQ248" s="55">
        <f t="shared" si="210"/>
        <v>0</v>
      </c>
      <c r="BR248" s="117">
        <f t="shared" si="210"/>
        <v>202758</v>
      </c>
      <c r="BS248" s="55">
        <f t="shared" si="210"/>
        <v>0</v>
      </c>
      <c r="BT248" s="55">
        <f t="shared" si="210"/>
        <v>12147.62</v>
      </c>
      <c r="BU248" s="55">
        <f t="shared" si="210"/>
        <v>413164.82</v>
      </c>
      <c r="BV248" s="55">
        <f t="shared" si="210"/>
        <v>0</v>
      </c>
      <c r="BW248" s="55">
        <f t="shared" si="210"/>
        <v>0</v>
      </c>
      <c r="BX248" s="55">
        <f t="shared" si="210"/>
        <v>0</v>
      </c>
      <c r="BY248" s="55">
        <f t="shared" si="210"/>
        <v>0</v>
      </c>
      <c r="BZ248" s="55">
        <f t="shared" si="210"/>
        <v>0</v>
      </c>
      <c r="CA248" s="55">
        <f t="shared" si="210"/>
        <v>0</v>
      </c>
      <c r="CB248" s="55">
        <f t="shared" si="210"/>
        <v>0</v>
      </c>
      <c r="CC248" s="55">
        <f t="shared" si="210"/>
        <v>0</v>
      </c>
      <c r="CD248" s="55">
        <f t="shared" si="210"/>
        <v>0</v>
      </c>
      <c r="CE248" s="55">
        <f t="shared" si="210"/>
        <v>0</v>
      </c>
      <c r="CF248" s="55">
        <f t="shared" si="210"/>
        <v>0</v>
      </c>
      <c r="CG248" s="55">
        <f t="shared" si="210"/>
        <v>0</v>
      </c>
      <c r="CH248" s="55">
        <f t="shared" si="210"/>
        <v>0</v>
      </c>
      <c r="CI248" s="10">
        <f t="shared" si="179"/>
        <v>425312.44</v>
      </c>
      <c r="CJ248" s="113">
        <f t="shared" si="195"/>
        <v>653570.43999999994</v>
      </c>
      <c r="CK248" s="39"/>
      <c r="CL248" s="109">
        <f t="shared" si="182"/>
        <v>228258</v>
      </c>
      <c r="CM248" s="108">
        <f t="shared" si="180"/>
        <v>0</v>
      </c>
      <c r="CN248" s="108">
        <f t="shared" si="181"/>
        <v>0</v>
      </c>
      <c r="CO248" s="108">
        <f t="shared" si="183"/>
        <v>0</v>
      </c>
    </row>
    <row r="249" spans="1:93" s="41" customFormat="1" ht="51" customHeight="1" x14ac:dyDescent="0.25">
      <c r="A249" s="18" t="s">
        <v>431</v>
      </c>
      <c r="B249" s="84"/>
      <c r="C249" s="75" t="s">
        <v>432</v>
      </c>
      <c r="D249" s="75"/>
      <c r="E249" s="19" t="s">
        <v>433</v>
      </c>
      <c r="F249" s="128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113">
        <f t="shared" ref="AO249:AO294" si="211">SUM(G249:AN249)</f>
        <v>0</v>
      </c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113">
        <f t="shared" ref="BR249:BR294" si="212">SUM(AP249:BQ249)</f>
        <v>0</v>
      </c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10">
        <f t="shared" si="179"/>
        <v>0</v>
      </c>
      <c r="CJ249" s="113">
        <f t="shared" si="195"/>
        <v>0</v>
      </c>
      <c r="CL249" s="109">
        <f t="shared" si="182"/>
        <v>0</v>
      </c>
      <c r="CM249" s="108">
        <f t="shared" si="180"/>
        <v>0</v>
      </c>
      <c r="CN249" s="108">
        <f t="shared" si="181"/>
        <v>0</v>
      </c>
      <c r="CO249" s="108">
        <f t="shared" si="183"/>
        <v>0</v>
      </c>
    </row>
    <row r="250" spans="1:93" s="41" customFormat="1" ht="32.25" customHeight="1" x14ac:dyDescent="0.25">
      <c r="A250" s="18" t="s">
        <v>431</v>
      </c>
      <c r="B250" s="84"/>
      <c r="C250" s="75" t="s">
        <v>434</v>
      </c>
      <c r="D250" s="75"/>
      <c r="E250" s="19" t="s">
        <v>435</v>
      </c>
      <c r="F250" s="128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113">
        <f t="shared" si="211"/>
        <v>0</v>
      </c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113">
        <f t="shared" si="212"/>
        <v>0</v>
      </c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10">
        <f t="shared" si="179"/>
        <v>0</v>
      </c>
      <c r="CJ250" s="113">
        <f t="shared" si="195"/>
        <v>0</v>
      </c>
      <c r="CL250" s="109">
        <f t="shared" si="182"/>
        <v>0</v>
      </c>
      <c r="CM250" s="108">
        <f t="shared" si="180"/>
        <v>0</v>
      </c>
      <c r="CN250" s="108">
        <f t="shared" si="181"/>
        <v>0</v>
      </c>
      <c r="CO250" s="108">
        <f t="shared" si="183"/>
        <v>0</v>
      </c>
    </row>
    <row r="251" spans="1:93" s="41" customFormat="1" ht="15.95" customHeight="1" x14ac:dyDescent="0.25">
      <c r="A251" s="18" t="s">
        <v>431</v>
      </c>
      <c r="B251" s="84"/>
      <c r="C251" s="75" t="s">
        <v>436</v>
      </c>
      <c r="D251" s="75"/>
      <c r="E251" s="19" t="s">
        <v>437</v>
      </c>
      <c r="F251" s="128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113">
        <f t="shared" si="211"/>
        <v>0</v>
      </c>
      <c r="AP251" s="20">
        <v>133357</v>
      </c>
      <c r="AQ251" s="20">
        <v>3976</v>
      </c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113">
        <f t="shared" si="212"/>
        <v>137333</v>
      </c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10">
        <f t="shared" si="179"/>
        <v>0</v>
      </c>
      <c r="CJ251" s="113">
        <f t="shared" si="195"/>
        <v>137333</v>
      </c>
      <c r="CL251" s="109">
        <f t="shared" si="182"/>
        <v>137333</v>
      </c>
      <c r="CM251" s="108">
        <f t="shared" si="180"/>
        <v>0</v>
      </c>
      <c r="CN251" s="108">
        <f t="shared" si="181"/>
        <v>0</v>
      </c>
      <c r="CO251" s="108">
        <f t="shared" si="183"/>
        <v>0</v>
      </c>
    </row>
    <row r="252" spans="1:93" s="41" customFormat="1" ht="15.95" customHeight="1" x14ac:dyDescent="0.25">
      <c r="A252" s="18" t="s">
        <v>431</v>
      </c>
      <c r="B252" s="84"/>
      <c r="C252" s="75" t="s">
        <v>438</v>
      </c>
      <c r="D252" s="75"/>
      <c r="E252" s="19" t="s">
        <v>439</v>
      </c>
      <c r="F252" s="128"/>
      <c r="G252" s="20">
        <f>[8]Хоз.товары!D54</f>
        <v>20000</v>
      </c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113">
        <f t="shared" si="211"/>
        <v>20000</v>
      </c>
      <c r="AP252" s="20"/>
      <c r="AQ252" s="20"/>
      <c r="AR252" s="20"/>
      <c r="AS252" s="20">
        <v>13725</v>
      </c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113">
        <f t="shared" si="212"/>
        <v>13725</v>
      </c>
      <c r="BS252" s="20"/>
      <c r="BT252" s="20">
        <v>12147.62</v>
      </c>
      <c r="BU252" s="20">
        <v>413164.82</v>
      </c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10">
        <f t="shared" si="179"/>
        <v>425312.44</v>
      </c>
      <c r="CJ252" s="113">
        <f t="shared" si="195"/>
        <v>459037.44</v>
      </c>
      <c r="CL252" s="109">
        <f t="shared" si="182"/>
        <v>33725</v>
      </c>
      <c r="CM252" s="108">
        <f t="shared" si="180"/>
        <v>0</v>
      </c>
      <c r="CN252" s="108">
        <f t="shared" si="181"/>
        <v>0</v>
      </c>
      <c r="CO252" s="108">
        <f t="shared" si="183"/>
        <v>0</v>
      </c>
    </row>
    <row r="253" spans="1:93" s="41" customFormat="1" ht="15.95" customHeight="1" x14ac:dyDescent="0.25">
      <c r="A253" s="18" t="s">
        <v>431</v>
      </c>
      <c r="B253" s="84"/>
      <c r="C253" s="75" t="s">
        <v>440</v>
      </c>
      <c r="D253" s="75"/>
      <c r="E253" s="19" t="s">
        <v>441</v>
      </c>
      <c r="F253" s="128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113">
        <f t="shared" si="211"/>
        <v>0</v>
      </c>
      <c r="AP253" s="20">
        <v>12500</v>
      </c>
      <c r="AQ253" s="20">
        <v>39200</v>
      </c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113">
        <f t="shared" si="212"/>
        <v>51700</v>
      </c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10">
        <f t="shared" si="179"/>
        <v>0</v>
      </c>
      <c r="CJ253" s="113">
        <f t="shared" si="195"/>
        <v>51700</v>
      </c>
      <c r="CL253" s="109">
        <f t="shared" si="182"/>
        <v>51700</v>
      </c>
      <c r="CM253" s="108">
        <f t="shared" si="180"/>
        <v>0</v>
      </c>
      <c r="CN253" s="108">
        <f t="shared" si="181"/>
        <v>0</v>
      </c>
      <c r="CO253" s="108">
        <f t="shared" si="183"/>
        <v>0</v>
      </c>
    </row>
    <row r="254" spans="1:93" s="41" customFormat="1" ht="15.95" customHeight="1" x14ac:dyDescent="0.25">
      <c r="A254" s="18" t="s">
        <v>431</v>
      </c>
      <c r="B254" s="84"/>
      <c r="C254" s="75" t="s">
        <v>442</v>
      </c>
      <c r="D254" s="75"/>
      <c r="E254" s="19"/>
      <c r="F254" s="128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113">
        <f t="shared" si="211"/>
        <v>0</v>
      </c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113">
        <f t="shared" si="212"/>
        <v>0</v>
      </c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10">
        <f t="shared" si="179"/>
        <v>0</v>
      </c>
      <c r="CJ254" s="113">
        <f t="shared" si="195"/>
        <v>0</v>
      </c>
      <c r="CL254" s="109">
        <f t="shared" si="182"/>
        <v>0</v>
      </c>
      <c r="CM254" s="108">
        <f t="shared" si="180"/>
        <v>0</v>
      </c>
      <c r="CN254" s="108">
        <f t="shared" si="181"/>
        <v>0</v>
      </c>
      <c r="CO254" s="108">
        <f t="shared" si="183"/>
        <v>0</v>
      </c>
    </row>
    <row r="255" spans="1:93" s="41" customFormat="1" ht="15.95" customHeight="1" x14ac:dyDescent="0.25">
      <c r="A255" s="18" t="s">
        <v>431</v>
      </c>
      <c r="B255" s="84"/>
      <c r="C255" s="75" t="s">
        <v>443</v>
      </c>
      <c r="D255" s="75"/>
      <c r="E255" s="19"/>
      <c r="F255" s="128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113">
        <f t="shared" si="211"/>
        <v>0</v>
      </c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113">
        <f t="shared" si="212"/>
        <v>0</v>
      </c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10">
        <f t="shared" si="179"/>
        <v>0</v>
      </c>
      <c r="CJ255" s="113">
        <f t="shared" si="195"/>
        <v>0</v>
      </c>
      <c r="CL255" s="109">
        <f t="shared" si="182"/>
        <v>0</v>
      </c>
      <c r="CM255" s="108">
        <f t="shared" si="180"/>
        <v>0</v>
      </c>
      <c r="CN255" s="108">
        <f t="shared" si="181"/>
        <v>0</v>
      </c>
      <c r="CO255" s="108">
        <f t="shared" si="183"/>
        <v>0</v>
      </c>
    </row>
    <row r="256" spans="1:93" s="41" customFormat="1" ht="38.25" customHeight="1" x14ac:dyDescent="0.25">
      <c r="A256" s="18" t="s">
        <v>431</v>
      </c>
      <c r="B256" s="84"/>
      <c r="C256" s="75" t="s">
        <v>444</v>
      </c>
      <c r="D256" s="75"/>
      <c r="E256" s="85"/>
      <c r="F256" s="128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113">
        <f t="shared" si="211"/>
        <v>0</v>
      </c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113">
        <f t="shared" si="212"/>
        <v>0</v>
      </c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10">
        <f t="shared" si="179"/>
        <v>0</v>
      </c>
      <c r="CJ256" s="113">
        <f t="shared" si="195"/>
        <v>0</v>
      </c>
      <c r="CL256" s="109">
        <f t="shared" si="182"/>
        <v>0</v>
      </c>
      <c r="CM256" s="108">
        <f t="shared" si="180"/>
        <v>0</v>
      </c>
      <c r="CN256" s="108">
        <f t="shared" si="181"/>
        <v>0</v>
      </c>
      <c r="CO256" s="108">
        <f t="shared" si="183"/>
        <v>0</v>
      </c>
    </row>
    <row r="257" spans="1:93" s="41" customFormat="1" ht="15.95" customHeight="1" x14ac:dyDescent="0.25">
      <c r="A257" s="18" t="s">
        <v>431</v>
      </c>
      <c r="B257" s="17"/>
      <c r="C257" s="75" t="s">
        <v>445</v>
      </c>
      <c r="D257" s="18"/>
      <c r="E257" s="85" t="s">
        <v>446</v>
      </c>
      <c r="F257" s="128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113">
        <f t="shared" si="211"/>
        <v>0</v>
      </c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113">
        <f t="shared" si="212"/>
        <v>0</v>
      </c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10">
        <f t="shared" si="179"/>
        <v>0</v>
      </c>
      <c r="CJ257" s="113">
        <f t="shared" si="195"/>
        <v>0</v>
      </c>
      <c r="CL257" s="109">
        <f t="shared" si="182"/>
        <v>0</v>
      </c>
      <c r="CM257" s="108">
        <f t="shared" si="180"/>
        <v>0</v>
      </c>
      <c r="CN257" s="108">
        <f t="shared" si="181"/>
        <v>0</v>
      </c>
      <c r="CO257" s="108">
        <f t="shared" si="183"/>
        <v>0</v>
      </c>
    </row>
    <row r="258" spans="1:93" s="41" customFormat="1" ht="15.95" customHeight="1" x14ac:dyDescent="0.25">
      <c r="A258" s="18" t="s">
        <v>431</v>
      </c>
      <c r="B258" s="17"/>
      <c r="C258" s="75" t="s">
        <v>447</v>
      </c>
      <c r="D258" s="18"/>
      <c r="E258" s="85" t="s">
        <v>448</v>
      </c>
      <c r="F258" s="128"/>
      <c r="G258" s="20">
        <f>'[8]Запчасти к технолог. оборуд.'!D54</f>
        <v>0</v>
      </c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113">
        <f t="shared" si="211"/>
        <v>0</v>
      </c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113">
        <f t="shared" si="212"/>
        <v>0</v>
      </c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10">
        <f t="shared" si="179"/>
        <v>0</v>
      </c>
      <c r="CJ258" s="113">
        <f t="shared" si="195"/>
        <v>0</v>
      </c>
      <c r="CL258" s="109">
        <f t="shared" si="182"/>
        <v>0</v>
      </c>
      <c r="CM258" s="108">
        <f t="shared" si="180"/>
        <v>0</v>
      </c>
      <c r="CN258" s="108">
        <f t="shared" si="181"/>
        <v>0</v>
      </c>
      <c r="CO258" s="108">
        <f t="shared" si="183"/>
        <v>0</v>
      </c>
    </row>
    <row r="259" spans="1:93" s="41" customFormat="1" ht="31.5" customHeight="1" x14ac:dyDescent="0.25">
      <c r="A259" s="18" t="s">
        <v>431</v>
      </c>
      <c r="B259" s="17"/>
      <c r="C259" s="75" t="s">
        <v>449</v>
      </c>
      <c r="D259" s="18"/>
      <c r="E259" s="85" t="s">
        <v>450</v>
      </c>
      <c r="F259" s="128"/>
      <c r="G259" s="20">
        <f>'[8]Запчасти к прачечному оборуд'!D54+'[8]Зап.ч. для ремонта видео, домоф'!D54</f>
        <v>0</v>
      </c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113">
        <f t="shared" si="211"/>
        <v>0</v>
      </c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113">
        <f t="shared" si="212"/>
        <v>0</v>
      </c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10">
        <f t="shared" si="179"/>
        <v>0</v>
      </c>
      <c r="CJ259" s="113">
        <f t="shared" si="195"/>
        <v>0</v>
      </c>
      <c r="CL259" s="109">
        <f t="shared" si="182"/>
        <v>0</v>
      </c>
      <c r="CM259" s="108">
        <f t="shared" si="180"/>
        <v>0</v>
      </c>
      <c r="CN259" s="108">
        <f t="shared" si="181"/>
        <v>0</v>
      </c>
      <c r="CO259" s="108">
        <f t="shared" si="183"/>
        <v>0</v>
      </c>
    </row>
    <row r="260" spans="1:93" s="41" customFormat="1" ht="15.95" customHeight="1" x14ac:dyDescent="0.25">
      <c r="A260" s="18" t="s">
        <v>431</v>
      </c>
      <c r="B260" s="17"/>
      <c r="C260" s="75" t="s">
        <v>451</v>
      </c>
      <c r="D260" s="18"/>
      <c r="E260" s="85" t="s">
        <v>452</v>
      </c>
      <c r="F260" s="128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113">
        <f t="shared" si="211"/>
        <v>0</v>
      </c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113">
        <f t="shared" si="212"/>
        <v>0</v>
      </c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10">
        <f t="shared" si="179"/>
        <v>0</v>
      </c>
      <c r="CJ260" s="113">
        <f t="shared" si="195"/>
        <v>0</v>
      </c>
      <c r="CL260" s="109">
        <f t="shared" si="182"/>
        <v>0</v>
      </c>
      <c r="CM260" s="108">
        <f t="shared" si="180"/>
        <v>0</v>
      </c>
      <c r="CN260" s="108">
        <f t="shared" si="181"/>
        <v>0</v>
      </c>
      <c r="CO260" s="108">
        <f t="shared" si="183"/>
        <v>0</v>
      </c>
    </row>
    <row r="261" spans="1:93" s="41" customFormat="1" ht="15.95" customHeight="1" x14ac:dyDescent="0.25">
      <c r="A261" s="18" t="s">
        <v>431</v>
      </c>
      <c r="B261" s="17"/>
      <c r="C261" s="75" t="s">
        <v>453</v>
      </c>
      <c r="D261" s="18"/>
      <c r="E261" s="85"/>
      <c r="F261" s="128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113">
        <f t="shared" si="211"/>
        <v>0</v>
      </c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113">
        <f t="shared" si="212"/>
        <v>0</v>
      </c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10">
        <f t="shared" si="179"/>
        <v>0</v>
      </c>
      <c r="CJ261" s="113">
        <f t="shared" si="195"/>
        <v>0</v>
      </c>
      <c r="CL261" s="109">
        <f t="shared" si="182"/>
        <v>0</v>
      </c>
      <c r="CM261" s="108">
        <f t="shared" si="180"/>
        <v>0</v>
      </c>
      <c r="CN261" s="108">
        <f t="shared" si="181"/>
        <v>0</v>
      </c>
      <c r="CO261" s="108">
        <f t="shared" si="183"/>
        <v>0</v>
      </c>
    </row>
    <row r="262" spans="1:93" s="41" customFormat="1" ht="15.95" customHeight="1" x14ac:dyDescent="0.25">
      <c r="A262" s="18" t="s">
        <v>431</v>
      </c>
      <c r="B262" s="17"/>
      <c r="C262" s="75" t="s">
        <v>454</v>
      </c>
      <c r="D262" s="18"/>
      <c r="E262" s="85"/>
      <c r="F262" s="128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113">
        <f t="shared" si="211"/>
        <v>0</v>
      </c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113">
        <f t="shared" si="212"/>
        <v>0</v>
      </c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10">
        <f t="shared" si="179"/>
        <v>0</v>
      </c>
      <c r="CJ262" s="113">
        <f t="shared" si="195"/>
        <v>0</v>
      </c>
      <c r="CL262" s="109">
        <f t="shared" si="182"/>
        <v>0</v>
      </c>
      <c r="CM262" s="108">
        <f t="shared" si="180"/>
        <v>0</v>
      </c>
      <c r="CN262" s="108">
        <f t="shared" si="181"/>
        <v>0</v>
      </c>
      <c r="CO262" s="108">
        <f t="shared" si="183"/>
        <v>0</v>
      </c>
    </row>
    <row r="263" spans="1:93" s="41" customFormat="1" ht="26.25" customHeight="1" x14ac:dyDescent="0.25">
      <c r="A263" s="18" t="s">
        <v>431</v>
      </c>
      <c r="B263" s="17"/>
      <c r="C263" s="75" t="s">
        <v>455</v>
      </c>
      <c r="D263" s="18"/>
      <c r="E263" s="85"/>
      <c r="F263" s="128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113">
        <f t="shared" si="211"/>
        <v>0</v>
      </c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113">
        <f t="shared" si="212"/>
        <v>0</v>
      </c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10">
        <f t="shared" si="179"/>
        <v>0</v>
      </c>
      <c r="CJ263" s="113">
        <f t="shared" si="195"/>
        <v>0</v>
      </c>
      <c r="CL263" s="109">
        <f t="shared" si="182"/>
        <v>0</v>
      </c>
      <c r="CM263" s="108">
        <f t="shared" si="180"/>
        <v>0</v>
      </c>
      <c r="CN263" s="108">
        <f t="shared" si="181"/>
        <v>0</v>
      </c>
      <c r="CO263" s="108">
        <f t="shared" si="183"/>
        <v>0</v>
      </c>
    </row>
    <row r="264" spans="1:93" s="41" customFormat="1" ht="15.95" customHeight="1" x14ac:dyDescent="0.25">
      <c r="A264" s="18" t="s">
        <v>431</v>
      </c>
      <c r="B264" s="17"/>
      <c r="C264" s="75" t="s">
        <v>456</v>
      </c>
      <c r="D264" s="18"/>
      <c r="E264" s="85" t="s">
        <v>457</v>
      </c>
      <c r="F264" s="128"/>
      <c r="G264" s="20">
        <f>'[8]Запчасти к электрообор.'!D54</f>
        <v>0</v>
      </c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113">
        <f t="shared" si="211"/>
        <v>0</v>
      </c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113">
        <f t="shared" si="212"/>
        <v>0</v>
      </c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10">
        <f t="shared" ref="CI264:CI301" si="213">BS264+BT264+BU264+BV264+BW264+BX264+BY264+BZ264+CA264+CB264+CC264+CD264+CF264+CE264+CG264+CH264</f>
        <v>0</v>
      </c>
      <c r="CJ264" s="113">
        <f t="shared" si="195"/>
        <v>0</v>
      </c>
      <c r="CL264" s="109">
        <f t="shared" si="182"/>
        <v>0</v>
      </c>
      <c r="CM264" s="108">
        <f t="shared" ref="CM264:CM298" si="214">I264+K264+M264+V264+Z264</f>
        <v>0</v>
      </c>
      <c r="CN264" s="108">
        <f t="shared" ref="CN264:CN298" si="215">J264+L264+N264+R264+S264+W264+X264+Y264+AA264+AT264+AV264+AX264+AY264+AZ264+BB264+BC264</f>
        <v>0</v>
      </c>
      <c r="CO264" s="108">
        <f t="shared" si="183"/>
        <v>0</v>
      </c>
    </row>
    <row r="265" spans="1:93" s="41" customFormat="1" ht="30.75" customHeight="1" x14ac:dyDescent="0.25">
      <c r="A265" s="18" t="s">
        <v>431</v>
      </c>
      <c r="B265" s="17"/>
      <c r="C265" s="75" t="s">
        <v>458</v>
      </c>
      <c r="D265" s="18"/>
      <c r="E265" s="19" t="s">
        <v>459</v>
      </c>
      <c r="F265" s="128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113">
        <f t="shared" si="211"/>
        <v>0</v>
      </c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113">
        <f t="shared" si="212"/>
        <v>0</v>
      </c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10">
        <f t="shared" si="213"/>
        <v>0</v>
      </c>
      <c r="CJ265" s="113">
        <f t="shared" si="195"/>
        <v>0</v>
      </c>
      <c r="CL265" s="109">
        <f t="shared" si="182"/>
        <v>0</v>
      </c>
      <c r="CM265" s="108">
        <f t="shared" si="214"/>
        <v>0</v>
      </c>
      <c r="CN265" s="108">
        <f t="shared" si="215"/>
        <v>0</v>
      </c>
      <c r="CO265" s="108">
        <f t="shared" si="183"/>
        <v>0</v>
      </c>
    </row>
    <row r="266" spans="1:93" s="41" customFormat="1" ht="42" customHeight="1" x14ac:dyDescent="0.25">
      <c r="A266" s="18" t="s">
        <v>431</v>
      </c>
      <c r="B266" s="17"/>
      <c r="C266" s="75" t="s">
        <v>460</v>
      </c>
      <c r="D266" s="18"/>
      <c r="E266" s="19" t="s">
        <v>461</v>
      </c>
      <c r="F266" s="128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113">
        <f t="shared" si="211"/>
        <v>0</v>
      </c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113">
        <f t="shared" si="212"/>
        <v>0</v>
      </c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10">
        <f t="shared" si="213"/>
        <v>0</v>
      </c>
      <c r="CJ266" s="113">
        <f t="shared" si="195"/>
        <v>0</v>
      </c>
      <c r="CL266" s="109">
        <f t="shared" si="182"/>
        <v>0</v>
      </c>
      <c r="CM266" s="108">
        <f t="shared" si="214"/>
        <v>0</v>
      </c>
      <c r="CN266" s="108">
        <f t="shared" si="215"/>
        <v>0</v>
      </c>
      <c r="CO266" s="108">
        <f t="shared" si="183"/>
        <v>0</v>
      </c>
    </row>
    <row r="267" spans="1:93" s="41" customFormat="1" ht="35.25" customHeight="1" x14ac:dyDescent="0.25">
      <c r="A267" s="18" t="s">
        <v>431</v>
      </c>
      <c r="B267" s="17"/>
      <c r="C267" s="75" t="s">
        <v>462</v>
      </c>
      <c r="D267" s="18"/>
      <c r="E267" s="106" t="s">
        <v>531</v>
      </c>
      <c r="F267" s="136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113">
        <f t="shared" si="211"/>
        <v>0</v>
      </c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113">
        <f t="shared" si="212"/>
        <v>0</v>
      </c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10">
        <f t="shared" si="213"/>
        <v>0</v>
      </c>
      <c r="CJ267" s="113">
        <f t="shared" si="195"/>
        <v>0</v>
      </c>
      <c r="CL267" s="109">
        <f t="shared" si="182"/>
        <v>0</v>
      </c>
      <c r="CM267" s="108">
        <f t="shared" si="214"/>
        <v>0</v>
      </c>
      <c r="CN267" s="108">
        <f t="shared" si="215"/>
        <v>0</v>
      </c>
      <c r="CO267" s="108">
        <f t="shared" si="183"/>
        <v>0</v>
      </c>
    </row>
    <row r="268" spans="1:93" s="41" customFormat="1" ht="30.75" customHeight="1" x14ac:dyDescent="0.25">
      <c r="A268" s="18" t="s">
        <v>431</v>
      </c>
      <c r="B268" s="17"/>
      <c r="C268" s="75" t="s">
        <v>463</v>
      </c>
      <c r="D268" s="18"/>
      <c r="E268" s="106" t="s">
        <v>532</v>
      </c>
      <c r="F268" s="136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113">
        <f t="shared" si="211"/>
        <v>0</v>
      </c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113">
        <f t="shared" si="212"/>
        <v>0</v>
      </c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10">
        <f t="shared" si="213"/>
        <v>0</v>
      </c>
      <c r="CJ268" s="113">
        <f t="shared" si="195"/>
        <v>0</v>
      </c>
      <c r="CL268" s="109">
        <f t="shared" si="182"/>
        <v>0</v>
      </c>
      <c r="CM268" s="108">
        <f t="shared" si="214"/>
        <v>0</v>
      </c>
      <c r="CN268" s="108">
        <f t="shared" si="215"/>
        <v>0</v>
      </c>
      <c r="CO268" s="108">
        <f t="shared" si="183"/>
        <v>0</v>
      </c>
    </row>
    <row r="269" spans="1:93" s="41" customFormat="1" ht="15.95" customHeight="1" x14ac:dyDescent="0.25">
      <c r="A269" s="18" t="s">
        <v>431</v>
      </c>
      <c r="B269" s="17"/>
      <c r="C269" s="75" t="s">
        <v>464</v>
      </c>
      <c r="D269" s="18"/>
      <c r="E269" s="53"/>
      <c r="F269" s="138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113">
        <f t="shared" si="211"/>
        <v>0</v>
      </c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113">
        <f t="shared" si="212"/>
        <v>0</v>
      </c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10">
        <f t="shared" si="213"/>
        <v>0</v>
      </c>
      <c r="CJ269" s="113">
        <f t="shared" si="195"/>
        <v>0</v>
      </c>
      <c r="CL269" s="109">
        <f t="shared" si="182"/>
        <v>0</v>
      </c>
      <c r="CM269" s="108">
        <f t="shared" si="214"/>
        <v>0</v>
      </c>
      <c r="CN269" s="108">
        <f t="shared" si="215"/>
        <v>0</v>
      </c>
      <c r="CO269" s="108">
        <f t="shared" si="183"/>
        <v>0</v>
      </c>
    </row>
    <row r="270" spans="1:93" s="41" customFormat="1" ht="32.25" customHeight="1" x14ac:dyDescent="0.25">
      <c r="A270" s="18" t="s">
        <v>431</v>
      </c>
      <c r="B270" s="17"/>
      <c r="C270" s="75" t="s">
        <v>465</v>
      </c>
      <c r="D270" s="18"/>
      <c r="E270" s="19"/>
      <c r="F270" s="128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113">
        <f t="shared" si="211"/>
        <v>0</v>
      </c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113">
        <f t="shared" si="212"/>
        <v>0</v>
      </c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10">
        <f t="shared" si="213"/>
        <v>0</v>
      </c>
      <c r="CJ270" s="113">
        <f t="shared" si="195"/>
        <v>0</v>
      </c>
      <c r="CL270" s="109">
        <f t="shared" si="182"/>
        <v>0</v>
      </c>
      <c r="CM270" s="108">
        <f t="shared" si="214"/>
        <v>0</v>
      </c>
      <c r="CN270" s="108">
        <f t="shared" si="215"/>
        <v>0</v>
      </c>
      <c r="CO270" s="108">
        <f t="shared" si="183"/>
        <v>0</v>
      </c>
    </row>
    <row r="271" spans="1:93" s="41" customFormat="1" ht="15.95" customHeight="1" x14ac:dyDescent="0.25">
      <c r="A271" s="18" t="s">
        <v>431</v>
      </c>
      <c r="B271" s="17"/>
      <c r="C271" s="75" t="s">
        <v>466</v>
      </c>
      <c r="D271" s="18"/>
      <c r="E271" s="19"/>
      <c r="F271" s="128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113">
        <f t="shared" si="211"/>
        <v>0</v>
      </c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113">
        <f t="shared" si="212"/>
        <v>0</v>
      </c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10">
        <f t="shared" si="213"/>
        <v>0</v>
      </c>
      <c r="CJ271" s="113">
        <f t="shared" si="195"/>
        <v>0</v>
      </c>
      <c r="CL271" s="109">
        <f t="shared" si="182"/>
        <v>0</v>
      </c>
      <c r="CM271" s="108">
        <f t="shared" si="214"/>
        <v>0</v>
      </c>
      <c r="CN271" s="108">
        <f t="shared" si="215"/>
        <v>0</v>
      </c>
      <c r="CO271" s="108">
        <f t="shared" si="183"/>
        <v>0</v>
      </c>
    </row>
    <row r="272" spans="1:93" s="41" customFormat="1" ht="15.95" customHeight="1" x14ac:dyDescent="0.25">
      <c r="A272" s="18" t="s">
        <v>431</v>
      </c>
      <c r="B272" s="17"/>
      <c r="C272" s="75" t="s">
        <v>467</v>
      </c>
      <c r="D272" s="18"/>
      <c r="E272" s="19" t="s">
        <v>468</v>
      </c>
      <c r="F272" s="128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113">
        <f t="shared" si="211"/>
        <v>0</v>
      </c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113">
        <f t="shared" si="212"/>
        <v>0</v>
      </c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10">
        <f t="shared" si="213"/>
        <v>0</v>
      </c>
      <c r="CJ272" s="113">
        <f t="shared" si="195"/>
        <v>0</v>
      </c>
      <c r="CL272" s="109">
        <f t="shared" si="182"/>
        <v>0</v>
      </c>
      <c r="CM272" s="108">
        <f t="shared" si="214"/>
        <v>0</v>
      </c>
      <c r="CN272" s="108">
        <f t="shared" si="215"/>
        <v>0</v>
      </c>
      <c r="CO272" s="108">
        <f t="shared" si="183"/>
        <v>0</v>
      </c>
    </row>
    <row r="273" spans="1:93" s="41" customFormat="1" ht="15.95" customHeight="1" x14ac:dyDescent="0.25">
      <c r="A273" s="18" t="s">
        <v>431</v>
      </c>
      <c r="B273" s="17"/>
      <c r="C273" s="75" t="s">
        <v>469</v>
      </c>
      <c r="D273" s="18"/>
      <c r="E273" s="19" t="s">
        <v>470</v>
      </c>
      <c r="F273" s="128"/>
      <c r="G273" s="20">
        <f>[8]Посуда!D54</f>
        <v>0</v>
      </c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113">
        <f t="shared" si="211"/>
        <v>0</v>
      </c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113">
        <f t="shared" si="212"/>
        <v>0</v>
      </c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10">
        <f t="shared" si="213"/>
        <v>0</v>
      </c>
      <c r="CJ273" s="113">
        <f t="shared" si="195"/>
        <v>0</v>
      </c>
      <c r="CL273" s="109">
        <f t="shared" si="182"/>
        <v>0</v>
      </c>
      <c r="CM273" s="108">
        <f t="shared" si="214"/>
        <v>0</v>
      </c>
      <c r="CN273" s="108">
        <f t="shared" si="215"/>
        <v>0</v>
      </c>
      <c r="CO273" s="108">
        <f t="shared" si="183"/>
        <v>0</v>
      </c>
    </row>
    <row r="274" spans="1:93" s="41" customFormat="1" ht="15.75" customHeight="1" x14ac:dyDescent="0.25">
      <c r="A274" s="18" t="s">
        <v>431</v>
      </c>
      <c r="B274" s="17"/>
      <c r="C274" s="75" t="s">
        <v>471</v>
      </c>
      <c r="D274" s="18"/>
      <c r="E274" s="19" t="s">
        <v>472</v>
      </c>
      <c r="F274" s="128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113">
        <f t="shared" si="211"/>
        <v>0</v>
      </c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113">
        <f t="shared" si="212"/>
        <v>0</v>
      </c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10">
        <f t="shared" si="213"/>
        <v>0</v>
      </c>
      <c r="CJ274" s="113">
        <f t="shared" si="195"/>
        <v>0</v>
      </c>
      <c r="CL274" s="109">
        <f t="shared" si="182"/>
        <v>0</v>
      </c>
      <c r="CM274" s="108">
        <f t="shared" si="214"/>
        <v>0</v>
      </c>
      <c r="CN274" s="108">
        <f t="shared" si="215"/>
        <v>0</v>
      </c>
      <c r="CO274" s="108">
        <f t="shared" si="183"/>
        <v>0</v>
      </c>
    </row>
    <row r="275" spans="1:93" s="41" customFormat="1" ht="30.75" customHeight="1" x14ac:dyDescent="0.25">
      <c r="A275" s="18" t="s">
        <v>431</v>
      </c>
      <c r="B275" s="17"/>
      <c r="C275" s="75" t="s">
        <v>473</v>
      </c>
      <c r="D275" s="18"/>
      <c r="E275" s="19"/>
      <c r="F275" s="128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113">
        <f t="shared" si="211"/>
        <v>0</v>
      </c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113">
        <f t="shared" si="212"/>
        <v>0</v>
      </c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10">
        <f t="shared" si="213"/>
        <v>0</v>
      </c>
      <c r="CJ275" s="113">
        <f t="shared" si="195"/>
        <v>0</v>
      </c>
      <c r="CL275" s="109">
        <f t="shared" si="182"/>
        <v>0</v>
      </c>
      <c r="CM275" s="108">
        <f t="shared" si="214"/>
        <v>0</v>
      </c>
      <c r="CN275" s="108">
        <f t="shared" si="215"/>
        <v>0</v>
      </c>
      <c r="CO275" s="108">
        <f t="shared" si="183"/>
        <v>0</v>
      </c>
    </row>
    <row r="276" spans="1:93" s="41" customFormat="1" ht="23.25" customHeight="1" x14ac:dyDescent="0.25">
      <c r="A276" s="18" t="s">
        <v>431</v>
      </c>
      <c r="B276" s="17"/>
      <c r="C276" s="75" t="s">
        <v>474</v>
      </c>
      <c r="D276" s="18"/>
      <c r="E276" s="19"/>
      <c r="F276" s="128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113">
        <f t="shared" si="211"/>
        <v>0</v>
      </c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113">
        <f t="shared" si="212"/>
        <v>0</v>
      </c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10">
        <f t="shared" si="213"/>
        <v>0</v>
      </c>
      <c r="CJ276" s="113">
        <f t="shared" si="195"/>
        <v>0</v>
      </c>
      <c r="CL276" s="109">
        <f t="shared" ref="CL276:CL301" si="216">G276+O276+P276+Q276+T276+U276+AB276+AC276+AD276+AE276+AF276+AG276+AH276+AI276+AJ276+AK276+AL276+AP276+AQ276+AR276+AS276+AU276+AW276+BA276</f>
        <v>0</v>
      </c>
      <c r="CM276" s="108">
        <f t="shared" si="214"/>
        <v>0</v>
      </c>
      <c r="CN276" s="108">
        <f t="shared" si="215"/>
        <v>0</v>
      </c>
      <c r="CO276" s="108">
        <f t="shared" ref="CO276:CO298" si="217">CM276+CN276</f>
        <v>0</v>
      </c>
    </row>
    <row r="277" spans="1:93" s="41" customFormat="1" ht="29.45" customHeight="1" x14ac:dyDescent="0.25">
      <c r="A277" s="18" t="s">
        <v>431</v>
      </c>
      <c r="B277" s="17"/>
      <c r="C277" s="75" t="s">
        <v>475</v>
      </c>
      <c r="D277" s="18"/>
      <c r="E277" s="86" t="s">
        <v>476</v>
      </c>
      <c r="F277" s="154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113">
        <f t="shared" si="211"/>
        <v>0</v>
      </c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113">
        <f t="shared" si="212"/>
        <v>0</v>
      </c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10">
        <f t="shared" si="213"/>
        <v>0</v>
      </c>
      <c r="CJ277" s="113">
        <f t="shared" si="195"/>
        <v>0</v>
      </c>
      <c r="CL277" s="109">
        <f t="shared" si="216"/>
        <v>0</v>
      </c>
      <c r="CM277" s="108">
        <f t="shared" si="214"/>
        <v>0</v>
      </c>
      <c r="CN277" s="108">
        <f t="shared" si="215"/>
        <v>0</v>
      </c>
      <c r="CO277" s="108">
        <f t="shared" si="217"/>
        <v>0</v>
      </c>
    </row>
    <row r="278" spans="1:93" s="41" customFormat="1" ht="15.95" customHeight="1" x14ac:dyDescent="0.25">
      <c r="A278" s="18" t="s">
        <v>431</v>
      </c>
      <c r="B278" s="17"/>
      <c r="C278" s="75" t="s">
        <v>477</v>
      </c>
      <c r="D278" s="18"/>
      <c r="E278" s="19"/>
      <c r="F278" s="128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113">
        <f t="shared" si="211"/>
        <v>0</v>
      </c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113">
        <f t="shared" si="212"/>
        <v>0</v>
      </c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10">
        <f t="shared" si="213"/>
        <v>0</v>
      </c>
      <c r="CJ278" s="113">
        <f t="shared" si="195"/>
        <v>0</v>
      </c>
      <c r="CL278" s="109">
        <f t="shared" si="216"/>
        <v>0</v>
      </c>
      <c r="CM278" s="108">
        <f t="shared" si="214"/>
        <v>0</v>
      </c>
      <c r="CN278" s="108">
        <f t="shared" si="215"/>
        <v>0</v>
      </c>
      <c r="CO278" s="108">
        <f t="shared" si="217"/>
        <v>0</v>
      </c>
    </row>
    <row r="279" spans="1:93" s="41" customFormat="1" ht="15.95" customHeight="1" x14ac:dyDescent="0.25">
      <c r="A279" s="18" t="s">
        <v>431</v>
      </c>
      <c r="B279" s="17"/>
      <c r="C279" s="75" t="s">
        <v>478</v>
      </c>
      <c r="D279" s="18"/>
      <c r="E279" s="19"/>
      <c r="F279" s="128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113">
        <f t="shared" si="211"/>
        <v>0</v>
      </c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113">
        <f t="shared" si="212"/>
        <v>0</v>
      </c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10">
        <f t="shared" si="213"/>
        <v>0</v>
      </c>
      <c r="CJ279" s="113">
        <f t="shared" si="195"/>
        <v>0</v>
      </c>
      <c r="CL279" s="109">
        <f t="shared" si="216"/>
        <v>0</v>
      </c>
      <c r="CM279" s="108">
        <f t="shared" si="214"/>
        <v>0</v>
      </c>
      <c r="CN279" s="108">
        <f t="shared" si="215"/>
        <v>0</v>
      </c>
      <c r="CO279" s="108">
        <f t="shared" si="217"/>
        <v>0</v>
      </c>
    </row>
    <row r="280" spans="1:93" s="41" customFormat="1" ht="15.95" customHeight="1" x14ac:dyDescent="0.25">
      <c r="A280" s="18" t="s">
        <v>431</v>
      </c>
      <c r="B280" s="17"/>
      <c r="C280" s="75" t="s">
        <v>479</v>
      </c>
      <c r="D280" s="18"/>
      <c r="E280" s="19"/>
      <c r="F280" s="128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113">
        <f t="shared" si="211"/>
        <v>0</v>
      </c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113">
        <f t="shared" si="212"/>
        <v>0</v>
      </c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10">
        <f t="shared" si="213"/>
        <v>0</v>
      </c>
      <c r="CJ280" s="113">
        <f t="shared" si="195"/>
        <v>0</v>
      </c>
      <c r="CL280" s="109">
        <f t="shared" si="216"/>
        <v>0</v>
      </c>
      <c r="CM280" s="108">
        <f t="shared" si="214"/>
        <v>0</v>
      </c>
      <c r="CN280" s="108">
        <f t="shared" si="215"/>
        <v>0</v>
      </c>
      <c r="CO280" s="108">
        <f t="shared" si="217"/>
        <v>0</v>
      </c>
    </row>
    <row r="281" spans="1:93" ht="15.95" customHeight="1" x14ac:dyDescent="0.25">
      <c r="A281" s="18" t="s">
        <v>431</v>
      </c>
      <c r="B281" s="17"/>
      <c r="C281" s="75" t="s">
        <v>480</v>
      </c>
      <c r="D281" s="18"/>
      <c r="E281" s="19"/>
      <c r="F281" s="128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113">
        <f t="shared" si="211"/>
        <v>0</v>
      </c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113">
        <f t="shared" si="212"/>
        <v>0</v>
      </c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10">
        <f t="shared" si="213"/>
        <v>0</v>
      </c>
      <c r="CJ281" s="113">
        <f t="shared" si="195"/>
        <v>0</v>
      </c>
      <c r="CK281" s="41"/>
      <c r="CL281" s="109">
        <f t="shared" si="216"/>
        <v>0</v>
      </c>
      <c r="CM281" s="108">
        <f t="shared" si="214"/>
        <v>0</v>
      </c>
      <c r="CN281" s="108">
        <f t="shared" si="215"/>
        <v>0</v>
      </c>
      <c r="CO281" s="108">
        <f t="shared" si="217"/>
        <v>0</v>
      </c>
    </row>
    <row r="282" spans="1:93" s="41" customFormat="1" ht="15.95" customHeight="1" x14ac:dyDescent="0.25">
      <c r="A282" s="18" t="s">
        <v>431</v>
      </c>
      <c r="B282" s="17"/>
      <c r="C282" s="75" t="s">
        <v>481</v>
      </c>
      <c r="D282" s="18"/>
      <c r="E282" s="19" t="s">
        <v>482</v>
      </c>
      <c r="F282" s="128"/>
      <c r="G282" s="20">
        <f>'[8]Приобретение грунта, земли'!D54</f>
        <v>0</v>
      </c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113">
        <f t="shared" si="211"/>
        <v>0</v>
      </c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113">
        <f t="shared" si="212"/>
        <v>0</v>
      </c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10">
        <f t="shared" si="213"/>
        <v>0</v>
      </c>
      <c r="CJ282" s="113">
        <f t="shared" si="195"/>
        <v>0</v>
      </c>
      <c r="CL282" s="109">
        <f t="shared" si="216"/>
        <v>0</v>
      </c>
      <c r="CM282" s="108">
        <f t="shared" si="214"/>
        <v>0</v>
      </c>
      <c r="CN282" s="108">
        <f t="shared" si="215"/>
        <v>0</v>
      </c>
      <c r="CO282" s="108">
        <f t="shared" si="217"/>
        <v>0</v>
      </c>
    </row>
    <row r="283" spans="1:93" s="41" customFormat="1" ht="27.6" customHeight="1" x14ac:dyDescent="0.25">
      <c r="A283" s="18" t="s">
        <v>431</v>
      </c>
      <c r="B283" s="17"/>
      <c r="C283" s="75" t="s">
        <v>483</v>
      </c>
      <c r="D283" s="18"/>
      <c r="E283" s="19" t="s">
        <v>484</v>
      </c>
      <c r="F283" s="128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113">
        <f t="shared" si="211"/>
        <v>0</v>
      </c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113">
        <f t="shared" si="212"/>
        <v>0</v>
      </c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10">
        <f t="shared" si="213"/>
        <v>0</v>
      </c>
      <c r="CJ283" s="113">
        <f t="shared" si="195"/>
        <v>0</v>
      </c>
      <c r="CL283" s="109">
        <f t="shared" si="216"/>
        <v>0</v>
      </c>
      <c r="CM283" s="108">
        <f t="shared" si="214"/>
        <v>0</v>
      </c>
      <c r="CN283" s="108">
        <f t="shared" si="215"/>
        <v>0</v>
      </c>
      <c r="CO283" s="108">
        <f t="shared" si="217"/>
        <v>0</v>
      </c>
    </row>
    <row r="284" spans="1:93" s="41" customFormat="1" ht="15.95" customHeight="1" x14ac:dyDescent="0.25">
      <c r="A284" s="18" t="s">
        <v>431</v>
      </c>
      <c r="B284" s="17"/>
      <c r="C284" s="75" t="s">
        <v>485</v>
      </c>
      <c r="D284" s="18"/>
      <c r="E284" s="19" t="s">
        <v>486</v>
      </c>
      <c r="F284" s="128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113">
        <f t="shared" si="211"/>
        <v>0</v>
      </c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113">
        <f t="shared" si="212"/>
        <v>0</v>
      </c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10">
        <f t="shared" si="213"/>
        <v>0</v>
      </c>
      <c r="CJ284" s="113">
        <f t="shared" si="195"/>
        <v>0</v>
      </c>
      <c r="CL284" s="109">
        <f t="shared" si="216"/>
        <v>0</v>
      </c>
      <c r="CM284" s="108">
        <f t="shared" si="214"/>
        <v>0</v>
      </c>
      <c r="CN284" s="108">
        <f t="shared" si="215"/>
        <v>0</v>
      </c>
      <c r="CO284" s="108">
        <f t="shared" si="217"/>
        <v>0</v>
      </c>
    </row>
    <row r="285" spans="1:93" s="41" customFormat="1" ht="15.95" customHeight="1" x14ac:dyDescent="0.25">
      <c r="A285" s="18" t="s">
        <v>431</v>
      </c>
      <c r="B285" s="17"/>
      <c r="C285" s="75" t="s">
        <v>487</v>
      </c>
      <c r="D285" s="18"/>
      <c r="E285" s="19" t="s">
        <v>488</v>
      </c>
      <c r="F285" s="128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113">
        <f t="shared" si="211"/>
        <v>0</v>
      </c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113">
        <f t="shared" si="212"/>
        <v>0</v>
      </c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10">
        <f t="shared" si="213"/>
        <v>0</v>
      </c>
      <c r="CJ285" s="113">
        <f t="shared" si="195"/>
        <v>0</v>
      </c>
      <c r="CL285" s="109">
        <f t="shared" si="216"/>
        <v>0</v>
      </c>
      <c r="CM285" s="108">
        <f t="shared" si="214"/>
        <v>0</v>
      </c>
      <c r="CN285" s="108">
        <f t="shared" si="215"/>
        <v>0</v>
      </c>
      <c r="CO285" s="108">
        <f t="shared" si="217"/>
        <v>0</v>
      </c>
    </row>
    <row r="286" spans="1:93" s="41" customFormat="1" ht="15.95" customHeight="1" x14ac:dyDescent="0.25">
      <c r="A286" s="18" t="s">
        <v>431</v>
      </c>
      <c r="B286" s="17"/>
      <c r="C286" s="75" t="s">
        <v>489</v>
      </c>
      <c r="D286" s="18"/>
      <c r="E286" s="19" t="s">
        <v>490</v>
      </c>
      <c r="F286" s="128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113">
        <f t="shared" si="211"/>
        <v>0</v>
      </c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113">
        <f t="shared" si="212"/>
        <v>0</v>
      </c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10">
        <f t="shared" si="213"/>
        <v>0</v>
      </c>
      <c r="CJ286" s="113">
        <f t="shared" si="195"/>
        <v>0</v>
      </c>
      <c r="CL286" s="109">
        <f t="shared" si="216"/>
        <v>0</v>
      </c>
      <c r="CM286" s="108">
        <f t="shared" si="214"/>
        <v>0</v>
      </c>
      <c r="CN286" s="108">
        <f t="shared" si="215"/>
        <v>0</v>
      </c>
      <c r="CO286" s="108">
        <f t="shared" si="217"/>
        <v>0</v>
      </c>
    </row>
    <row r="287" spans="1:93" s="41" customFormat="1" ht="15.95" customHeight="1" x14ac:dyDescent="0.25">
      <c r="A287" s="18" t="s">
        <v>431</v>
      </c>
      <c r="B287" s="17"/>
      <c r="C287" s="75" t="s">
        <v>491</v>
      </c>
      <c r="D287" s="18"/>
      <c r="E287" s="19" t="s">
        <v>492</v>
      </c>
      <c r="F287" s="128"/>
      <c r="G287" s="20">
        <f>'[8]Вентили пожарные'!D54+'[8]Проитвопож. инвентарь'!D54</f>
        <v>0</v>
      </c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113">
        <f t="shared" si="211"/>
        <v>0</v>
      </c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113">
        <f t="shared" si="212"/>
        <v>0</v>
      </c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10">
        <f t="shared" si="213"/>
        <v>0</v>
      </c>
      <c r="CJ287" s="113">
        <f t="shared" si="195"/>
        <v>0</v>
      </c>
      <c r="CL287" s="109">
        <f t="shared" si="216"/>
        <v>0</v>
      </c>
      <c r="CM287" s="108">
        <f t="shared" si="214"/>
        <v>0</v>
      </c>
      <c r="CN287" s="108">
        <f t="shared" si="215"/>
        <v>0</v>
      </c>
      <c r="CO287" s="108">
        <f t="shared" si="217"/>
        <v>0</v>
      </c>
    </row>
    <row r="288" spans="1:93" s="41" customFormat="1" ht="29.25" customHeight="1" x14ac:dyDescent="0.25">
      <c r="A288" s="18" t="s">
        <v>431</v>
      </c>
      <c r="B288" s="17"/>
      <c r="C288" s="75" t="s">
        <v>493</v>
      </c>
      <c r="D288" s="18"/>
      <c r="E288" s="19" t="s">
        <v>494</v>
      </c>
      <c r="F288" s="128"/>
      <c r="G288" s="20">
        <f>'[8]Решетки для радиаторов'!D54</f>
        <v>0</v>
      </c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113">
        <f t="shared" si="211"/>
        <v>0</v>
      </c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113">
        <f t="shared" si="212"/>
        <v>0</v>
      </c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10">
        <f t="shared" si="213"/>
        <v>0</v>
      </c>
      <c r="CJ288" s="113">
        <f t="shared" si="195"/>
        <v>0</v>
      </c>
      <c r="CL288" s="109">
        <f t="shared" si="216"/>
        <v>0</v>
      </c>
      <c r="CM288" s="108">
        <f t="shared" si="214"/>
        <v>0</v>
      </c>
      <c r="CN288" s="108">
        <f t="shared" si="215"/>
        <v>0</v>
      </c>
      <c r="CO288" s="108">
        <f t="shared" si="217"/>
        <v>0</v>
      </c>
    </row>
    <row r="289" spans="1:93" s="41" customFormat="1" ht="15.95" customHeight="1" x14ac:dyDescent="0.25">
      <c r="A289" s="18" t="s">
        <v>431</v>
      </c>
      <c r="B289" s="17"/>
      <c r="C289" s="75" t="s">
        <v>495</v>
      </c>
      <c r="D289" s="18"/>
      <c r="E289" s="19" t="s">
        <v>496</v>
      </c>
      <c r="F289" s="128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113">
        <f t="shared" si="211"/>
        <v>0</v>
      </c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113">
        <f t="shared" si="212"/>
        <v>0</v>
      </c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10">
        <f t="shared" si="213"/>
        <v>0</v>
      </c>
      <c r="CJ289" s="113">
        <f t="shared" si="195"/>
        <v>0</v>
      </c>
      <c r="CL289" s="109">
        <f t="shared" si="216"/>
        <v>0</v>
      </c>
      <c r="CM289" s="108">
        <f t="shared" si="214"/>
        <v>0</v>
      </c>
      <c r="CN289" s="108">
        <f t="shared" si="215"/>
        <v>0</v>
      </c>
      <c r="CO289" s="108">
        <f t="shared" si="217"/>
        <v>0</v>
      </c>
    </row>
    <row r="290" spans="1:93" s="41" customFormat="1" ht="15.95" customHeight="1" x14ac:dyDescent="0.25">
      <c r="A290" s="18" t="s">
        <v>431</v>
      </c>
      <c r="B290" s="17"/>
      <c r="C290" s="75" t="s">
        <v>497</v>
      </c>
      <c r="D290" s="18"/>
      <c r="E290" s="19" t="s">
        <v>428</v>
      </c>
      <c r="F290" s="128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113">
        <f t="shared" si="211"/>
        <v>0</v>
      </c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113">
        <f t="shared" si="212"/>
        <v>0</v>
      </c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10">
        <f t="shared" si="213"/>
        <v>0</v>
      </c>
      <c r="CJ290" s="113">
        <f t="shared" si="195"/>
        <v>0</v>
      </c>
      <c r="CL290" s="109">
        <f t="shared" si="216"/>
        <v>0</v>
      </c>
      <c r="CM290" s="108">
        <f t="shared" si="214"/>
        <v>0</v>
      </c>
      <c r="CN290" s="108">
        <f t="shared" si="215"/>
        <v>0</v>
      </c>
      <c r="CO290" s="108">
        <f t="shared" si="217"/>
        <v>0</v>
      </c>
    </row>
    <row r="291" spans="1:93" s="41" customFormat="1" ht="15.95" customHeight="1" x14ac:dyDescent="0.25">
      <c r="A291" s="18" t="s">
        <v>431</v>
      </c>
      <c r="B291" s="17"/>
      <c r="C291" s="75" t="s">
        <v>498</v>
      </c>
      <c r="D291" s="18"/>
      <c r="E291" s="19" t="s">
        <v>499</v>
      </c>
      <c r="F291" s="128"/>
      <c r="G291" s="20">
        <f>'[8]Хоз. инвентарь'!D54</f>
        <v>5500</v>
      </c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113">
        <f t="shared" si="211"/>
        <v>5500</v>
      </c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113">
        <f t="shared" si="212"/>
        <v>0</v>
      </c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10">
        <f t="shared" si="213"/>
        <v>0</v>
      </c>
      <c r="CJ291" s="113">
        <f t="shared" si="195"/>
        <v>5500</v>
      </c>
      <c r="CL291" s="109">
        <f t="shared" si="216"/>
        <v>5500</v>
      </c>
      <c r="CM291" s="108">
        <f t="shared" si="214"/>
        <v>0</v>
      </c>
      <c r="CN291" s="108">
        <f t="shared" si="215"/>
        <v>0</v>
      </c>
      <c r="CO291" s="108">
        <f t="shared" si="217"/>
        <v>0</v>
      </c>
    </row>
    <row r="292" spans="1:93" s="41" customFormat="1" ht="19.5" customHeight="1" x14ac:dyDescent="0.25">
      <c r="A292" s="18" t="s">
        <v>431</v>
      </c>
      <c r="B292" s="17"/>
      <c r="C292" s="75" t="s">
        <v>500</v>
      </c>
      <c r="D292" s="18"/>
      <c r="E292" s="19" t="s">
        <v>501</v>
      </c>
      <c r="F292" s="128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113">
        <f t="shared" si="211"/>
        <v>0</v>
      </c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113">
        <f t="shared" si="212"/>
        <v>0</v>
      </c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10">
        <f t="shared" si="213"/>
        <v>0</v>
      </c>
      <c r="CJ292" s="113">
        <f t="shared" si="195"/>
        <v>0</v>
      </c>
      <c r="CL292" s="109">
        <f t="shared" si="216"/>
        <v>0</v>
      </c>
      <c r="CM292" s="108">
        <f t="shared" si="214"/>
        <v>0</v>
      </c>
      <c r="CN292" s="108">
        <f t="shared" si="215"/>
        <v>0</v>
      </c>
      <c r="CO292" s="108">
        <f t="shared" si="217"/>
        <v>0</v>
      </c>
    </row>
    <row r="293" spans="1:93" s="41" customFormat="1" ht="15.95" customHeight="1" x14ac:dyDescent="0.25">
      <c r="A293" s="18" t="s">
        <v>431</v>
      </c>
      <c r="B293" s="17"/>
      <c r="C293" s="75" t="s">
        <v>502</v>
      </c>
      <c r="D293" s="18"/>
      <c r="E293" s="19" t="s">
        <v>503</v>
      </c>
      <c r="F293" s="128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113">
        <f t="shared" si="211"/>
        <v>0</v>
      </c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113">
        <f t="shared" si="212"/>
        <v>0</v>
      </c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10">
        <f t="shared" si="213"/>
        <v>0</v>
      </c>
      <c r="CJ293" s="113">
        <f t="shared" si="195"/>
        <v>0</v>
      </c>
      <c r="CL293" s="109">
        <f t="shared" si="216"/>
        <v>0</v>
      </c>
      <c r="CM293" s="108">
        <f t="shared" si="214"/>
        <v>0</v>
      </c>
      <c r="CN293" s="108">
        <f t="shared" si="215"/>
        <v>0</v>
      </c>
      <c r="CO293" s="108">
        <f t="shared" si="217"/>
        <v>0</v>
      </c>
    </row>
    <row r="294" spans="1:93" s="41" customFormat="1" ht="15.95" customHeight="1" x14ac:dyDescent="0.25">
      <c r="A294" s="18" t="s">
        <v>431</v>
      </c>
      <c r="B294" s="17"/>
      <c r="C294" s="75" t="s">
        <v>504</v>
      </c>
      <c r="D294" s="18"/>
      <c r="E294" s="87"/>
      <c r="F294" s="155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113">
        <f t="shared" si="211"/>
        <v>0</v>
      </c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113">
        <f t="shared" si="212"/>
        <v>0</v>
      </c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10">
        <f t="shared" si="213"/>
        <v>0</v>
      </c>
      <c r="CJ294" s="113">
        <f t="shared" si="195"/>
        <v>0</v>
      </c>
      <c r="CL294" s="109">
        <f t="shared" si="216"/>
        <v>0</v>
      </c>
      <c r="CM294" s="108">
        <f t="shared" si="214"/>
        <v>0</v>
      </c>
      <c r="CN294" s="108">
        <f t="shared" si="215"/>
        <v>0</v>
      </c>
      <c r="CO294" s="108">
        <f t="shared" si="217"/>
        <v>0</v>
      </c>
    </row>
    <row r="295" spans="1:93" s="41" customFormat="1" ht="40.5" customHeight="1" x14ac:dyDescent="0.25">
      <c r="A295" s="80">
        <v>349</v>
      </c>
      <c r="B295" s="17"/>
      <c r="C295" s="75" t="s">
        <v>505</v>
      </c>
      <c r="D295" s="18"/>
      <c r="E295" s="81" t="s">
        <v>506</v>
      </c>
      <c r="F295" s="151"/>
      <c r="G295" s="55">
        <f>SUM(G296:G299)</f>
        <v>0</v>
      </c>
      <c r="H295" s="55">
        <f t="shared" ref="H295:AN295" si="218">SUM(H296:H299)</f>
        <v>0</v>
      </c>
      <c r="I295" s="55">
        <f t="shared" si="218"/>
        <v>0</v>
      </c>
      <c r="J295" s="55">
        <f t="shared" si="218"/>
        <v>0</v>
      </c>
      <c r="K295" s="55">
        <f t="shared" si="218"/>
        <v>0</v>
      </c>
      <c r="L295" s="55">
        <f t="shared" si="218"/>
        <v>0</v>
      </c>
      <c r="M295" s="55">
        <f t="shared" si="218"/>
        <v>0</v>
      </c>
      <c r="N295" s="55">
        <f t="shared" si="218"/>
        <v>0</v>
      </c>
      <c r="O295" s="55">
        <f t="shared" si="218"/>
        <v>0</v>
      </c>
      <c r="P295" s="55">
        <f t="shared" si="218"/>
        <v>0</v>
      </c>
      <c r="Q295" s="55">
        <f t="shared" si="218"/>
        <v>0</v>
      </c>
      <c r="R295" s="55">
        <f t="shared" si="218"/>
        <v>0</v>
      </c>
      <c r="S295" s="55">
        <f t="shared" si="218"/>
        <v>0</v>
      </c>
      <c r="T295" s="55">
        <f t="shared" si="218"/>
        <v>0</v>
      </c>
      <c r="U295" s="55">
        <f t="shared" si="218"/>
        <v>0</v>
      </c>
      <c r="V295" s="55">
        <f t="shared" si="218"/>
        <v>0</v>
      </c>
      <c r="W295" s="55">
        <f t="shared" si="218"/>
        <v>0</v>
      </c>
      <c r="X295" s="55">
        <f t="shared" si="218"/>
        <v>0</v>
      </c>
      <c r="Y295" s="55">
        <f t="shared" si="218"/>
        <v>0</v>
      </c>
      <c r="Z295" s="55">
        <f t="shared" si="218"/>
        <v>0</v>
      </c>
      <c r="AA295" s="55">
        <f t="shared" si="218"/>
        <v>0</v>
      </c>
      <c r="AB295" s="55">
        <f t="shared" si="218"/>
        <v>0</v>
      </c>
      <c r="AC295" s="55">
        <f t="shared" si="218"/>
        <v>0</v>
      </c>
      <c r="AD295" s="55">
        <f t="shared" si="218"/>
        <v>0</v>
      </c>
      <c r="AE295" s="55">
        <f t="shared" si="218"/>
        <v>0</v>
      </c>
      <c r="AF295" s="55">
        <f t="shared" si="218"/>
        <v>0</v>
      </c>
      <c r="AG295" s="55">
        <f t="shared" si="218"/>
        <v>0</v>
      </c>
      <c r="AH295" s="55">
        <f t="shared" si="218"/>
        <v>0</v>
      </c>
      <c r="AI295" s="55">
        <f t="shared" si="218"/>
        <v>0</v>
      </c>
      <c r="AJ295" s="55">
        <f t="shared" si="218"/>
        <v>0</v>
      </c>
      <c r="AK295" s="55">
        <f t="shared" si="218"/>
        <v>0</v>
      </c>
      <c r="AL295" s="55">
        <f t="shared" si="218"/>
        <v>0</v>
      </c>
      <c r="AM295" s="55">
        <f t="shared" si="218"/>
        <v>0</v>
      </c>
      <c r="AN295" s="55">
        <f t="shared" si="218"/>
        <v>0</v>
      </c>
      <c r="AO295" s="117">
        <f t="shared" ref="AO295:BR295" si="219">SUM(AO296:AO298)</f>
        <v>0</v>
      </c>
      <c r="AP295" s="55">
        <f t="shared" ref="AP295" si="220">SUM(AP296:AP299)</f>
        <v>0</v>
      </c>
      <c r="AQ295" s="55">
        <f t="shared" ref="AQ295" si="221">SUM(AQ296:AQ299)</f>
        <v>0</v>
      </c>
      <c r="AR295" s="55">
        <f t="shared" ref="AR295" si="222">SUM(AR296:AR299)</f>
        <v>0</v>
      </c>
      <c r="AS295" s="55">
        <f t="shared" ref="AS295" si="223">SUM(AS296:AS299)</f>
        <v>0</v>
      </c>
      <c r="AT295" s="55">
        <f t="shared" ref="AT295" si="224">SUM(AT296:AT299)</f>
        <v>0</v>
      </c>
      <c r="AU295" s="55">
        <f t="shared" ref="AU295" si="225">SUM(AU296:AU299)</f>
        <v>0</v>
      </c>
      <c r="AV295" s="55">
        <f t="shared" ref="AV295" si="226">SUM(AV296:AV299)</f>
        <v>0</v>
      </c>
      <c r="AW295" s="55">
        <f t="shared" ref="AW295" si="227">SUM(AW296:AW299)</f>
        <v>0</v>
      </c>
      <c r="AX295" s="55">
        <f t="shared" ref="AX295" si="228">SUM(AX296:AX299)</f>
        <v>0</v>
      </c>
      <c r="AY295" s="55">
        <f t="shared" ref="AY295" si="229">SUM(AY296:AY299)</f>
        <v>0</v>
      </c>
      <c r="AZ295" s="55">
        <f t="shared" ref="AZ295" si="230">SUM(AZ296:AZ299)</f>
        <v>0</v>
      </c>
      <c r="BA295" s="55">
        <f t="shared" ref="BA295" si="231">SUM(BA296:BA299)</f>
        <v>0</v>
      </c>
      <c r="BB295" s="55">
        <f t="shared" ref="BB295" si="232">SUM(BB296:BB299)</f>
        <v>0</v>
      </c>
      <c r="BC295" s="55">
        <f t="shared" ref="BC295" si="233">SUM(BC296:BC299)</f>
        <v>0</v>
      </c>
      <c r="BD295" s="55">
        <f t="shared" ref="BD295" si="234">SUM(BD296:BD299)</f>
        <v>0</v>
      </c>
      <c r="BE295" s="55">
        <f t="shared" ref="BE295" si="235">SUM(BE296:BE299)</f>
        <v>0</v>
      </c>
      <c r="BF295" s="55">
        <f t="shared" ref="BF295" si="236">SUM(BF296:BF299)</f>
        <v>0</v>
      </c>
      <c r="BG295" s="55">
        <f t="shared" ref="BG295" si="237">SUM(BG296:BG299)</f>
        <v>0</v>
      </c>
      <c r="BH295" s="55">
        <f t="shared" ref="BH295" si="238">SUM(BH296:BH299)</f>
        <v>0</v>
      </c>
      <c r="BI295" s="55">
        <f t="shared" ref="BI295" si="239">SUM(BI296:BI299)</f>
        <v>0</v>
      </c>
      <c r="BJ295" s="55">
        <f t="shared" ref="BJ295" si="240">SUM(BJ296:BJ299)</f>
        <v>0</v>
      </c>
      <c r="BK295" s="55">
        <f t="shared" ref="BK295" si="241">SUM(BK296:BK299)</f>
        <v>0</v>
      </c>
      <c r="BL295" s="55">
        <f t="shared" ref="BL295" si="242">SUM(BL296:BL299)</f>
        <v>0</v>
      </c>
      <c r="BM295" s="55">
        <f t="shared" ref="BM295" si="243">SUM(BM296:BM299)</f>
        <v>0</v>
      </c>
      <c r="BN295" s="55">
        <f t="shared" ref="BN295" si="244">SUM(BN296:BN299)</f>
        <v>0</v>
      </c>
      <c r="BO295" s="55">
        <f t="shared" ref="BO295" si="245">SUM(BO296:BO299)</f>
        <v>0</v>
      </c>
      <c r="BP295" s="55">
        <f t="shared" ref="BP295" si="246">SUM(BP296:BP299)</f>
        <v>0</v>
      </c>
      <c r="BQ295" s="55">
        <f t="shared" ref="BQ295" si="247">SUM(BQ296:BQ299)</f>
        <v>0</v>
      </c>
      <c r="BR295" s="117">
        <f t="shared" si="219"/>
        <v>0</v>
      </c>
      <c r="BS295" s="55">
        <f t="shared" ref="BS295:CH295" si="248">SUM(BS296:BS299)</f>
        <v>0</v>
      </c>
      <c r="BT295" s="55">
        <f t="shared" si="248"/>
        <v>0</v>
      </c>
      <c r="BU295" s="55">
        <f t="shared" si="248"/>
        <v>0</v>
      </c>
      <c r="BV295" s="55">
        <f t="shared" si="248"/>
        <v>0</v>
      </c>
      <c r="BW295" s="55">
        <f t="shared" si="248"/>
        <v>0</v>
      </c>
      <c r="BX295" s="55">
        <f t="shared" si="248"/>
        <v>0</v>
      </c>
      <c r="BY295" s="55">
        <f t="shared" si="248"/>
        <v>0</v>
      </c>
      <c r="BZ295" s="55">
        <f t="shared" si="248"/>
        <v>0</v>
      </c>
      <c r="CA295" s="55">
        <f t="shared" si="248"/>
        <v>0</v>
      </c>
      <c r="CB295" s="55">
        <f t="shared" si="248"/>
        <v>0</v>
      </c>
      <c r="CC295" s="55">
        <f t="shared" si="248"/>
        <v>0</v>
      </c>
      <c r="CD295" s="55">
        <f t="shared" si="248"/>
        <v>0</v>
      </c>
      <c r="CE295" s="55">
        <f t="shared" si="248"/>
        <v>0</v>
      </c>
      <c r="CF295" s="55">
        <f t="shared" si="248"/>
        <v>0</v>
      </c>
      <c r="CG295" s="55">
        <f t="shared" si="248"/>
        <v>0</v>
      </c>
      <c r="CH295" s="55">
        <f t="shared" si="248"/>
        <v>0</v>
      </c>
      <c r="CI295" s="10">
        <f t="shared" si="213"/>
        <v>0</v>
      </c>
      <c r="CJ295" s="113">
        <f t="shared" si="195"/>
        <v>0</v>
      </c>
      <c r="CL295" s="109">
        <f t="shared" si="216"/>
        <v>0</v>
      </c>
      <c r="CM295" s="108">
        <f t="shared" si="214"/>
        <v>0</v>
      </c>
      <c r="CN295" s="108">
        <f t="shared" si="215"/>
        <v>0</v>
      </c>
      <c r="CO295" s="108">
        <f t="shared" si="217"/>
        <v>0</v>
      </c>
    </row>
    <row r="296" spans="1:93" s="41" customFormat="1" ht="15.95" customHeight="1" x14ac:dyDescent="0.25">
      <c r="A296" s="88">
        <v>349</v>
      </c>
      <c r="B296" s="17"/>
      <c r="C296" s="75" t="s">
        <v>507</v>
      </c>
      <c r="D296" s="18"/>
      <c r="E296" s="89" t="s">
        <v>508</v>
      </c>
      <c r="F296" s="156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113">
        <f t="shared" ref="AO296:AO298" si="249">SUM(G296:AN296)</f>
        <v>0</v>
      </c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113">
        <f t="shared" ref="BR296:BR298" si="250">SUM(AP296:BQ296)</f>
        <v>0</v>
      </c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10">
        <f t="shared" si="213"/>
        <v>0</v>
      </c>
      <c r="CJ296" s="113">
        <f t="shared" si="195"/>
        <v>0</v>
      </c>
      <c r="CL296" s="109">
        <f t="shared" si="216"/>
        <v>0</v>
      </c>
      <c r="CM296" s="108">
        <f t="shared" si="214"/>
        <v>0</v>
      </c>
      <c r="CN296" s="108">
        <f t="shared" si="215"/>
        <v>0</v>
      </c>
      <c r="CO296" s="108">
        <f t="shared" si="217"/>
        <v>0</v>
      </c>
    </row>
    <row r="297" spans="1:93" s="41" customFormat="1" ht="39" customHeight="1" x14ac:dyDescent="0.25">
      <c r="A297" s="88">
        <v>349</v>
      </c>
      <c r="B297" s="17"/>
      <c r="C297" s="75" t="s">
        <v>509</v>
      </c>
      <c r="D297" s="18"/>
      <c r="E297" s="106" t="s">
        <v>540</v>
      </c>
      <c r="F297" s="136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113">
        <f t="shared" si="249"/>
        <v>0</v>
      </c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113">
        <f t="shared" si="250"/>
        <v>0</v>
      </c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10">
        <f t="shared" si="213"/>
        <v>0</v>
      </c>
      <c r="CJ297" s="113">
        <f t="shared" ref="CJ297:CJ298" si="251">AO297+BR297+BS297+CI297</f>
        <v>0</v>
      </c>
      <c r="CL297" s="109">
        <f t="shared" si="216"/>
        <v>0</v>
      </c>
      <c r="CM297" s="108">
        <f t="shared" si="214"/>
        <v>0</v>
      </c>
      <c r="CN297" s="108">
        <f t="shared" si="215"/>
        <v>0</v>
      </c>
      <c r="CO297" s="108">
        <f t="shared" si="217"/>
        <v>0</v>
      </c>
    </row>
    <row r="298" spans="1:93" s="41" customFormat="1" ht="27.6" customHeight="1" x14ac:dyDescent="0.25">
      <c r="A298" s="88">
        <v>349</v>
      </c>
      <c r="B298" s="17"/>
      <c r="C298" s="75" t="s">
        <v>510</v>
      </c>
      <c r="D298" s="18"/>
      <c r="E298" s="57" t="s">
        <v>511</v>
      </c>
      <c r="F298" s="14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113">
        <f t="shared" si="249"/>
        <v>0</v>
      </c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113">
        <f t="shared" si="250"/>
        <v>0</v>
      </c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10">
        <f t="shared" si="213"/>
        <v>0</v>
      </c>
      <c r="CJ298" s="113">
        <f t="shared" si="251"/>
        <v>0</v>
      </c>
      <c r="CL298" s="109">
        <f t="shared" si="216"/>
        <v>0</v>
      </c>
      <c r="CM298" s="108">
        <f t="shared" si="214"/>
        <v>0</v>
      </c>
      <c r="CN298" s="108">
        <f t="shared" si="215"/>
        <v>0</v>
      </c>
      <c r="CO298" s="108">
        <f t="shared" si="217"/>
        <v>0</v>
      </c>
    </row>
    <row r="299" spans="1:93" s="41" customFormat="1" ht="27.6" customHeight="1" x14ac:dyDescent="0.25">
      <c r="A299" s="88">
        <v>349</v>
      </c>
      <c r="B299" s="17"/>
      <c r="C299" s="75" t="s">
        <v>566</v>
      </c>
      <c r="D299" s="18"/>
      <c r="E299" s="57" t="s">
        <v>567</v>
      </c>
      <c r="F299" s="14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113">
        <f t="shared" ref="AO299" si="252">SUM(G299:AN299)</f>
        <v>0</v>
      </c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113">
        <f t="shared" ref="BR299" si="253">SUM(AP299:BQ299)</f>
        <v>0</v>
      </c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10">
        <f t="shared" si="213"/>
        <v>0</v>
      </c>
      <c r="CJ299" s="113">
        <f t="shared" ref="CJ299" si="254">AO299+BR299+BS299+CI299</f>
        <v>0</v>
      </c>
      <c r="CL299" s="109">
        <f t="shared" ref="CL299" si="255">G299+O299+P299+Q299+T299+U299+AB299+AC299+AD299+AE299+AF299+AG299+AH299+AI299+AJ299+AK299+AL299+AP299+AQ299+AR299+AS299+AU299+AW299+BA299</f>
        <v>0</v>
      </c>
      <c r="CM299" s="108">
        <f t="shared" ref="CM299" si="256">I299+K299+M299+V299+Z299</f>
        <v>0</v>
      </c>
      <c r="CN299" s="108">
        <f t="shared" ref="CN299" si="257">J299+L299+N299+R299+S299+W299+X299+Y299+AA299+AT299+AV299+AX299+AY299+AZ299+BB299+BC299</f>
        <v>0</v>
      </c>
      <c r="CO299" s="108">
        <f t="shared" ref="CO299" si="258">CM299+CN299</f>
        <v>0</v>
      </c>
    </row>
    <row r="300" spans="1:93" s="90" customFormat="1" ht="16.5" x14ac:dyDescent="0.25">
      <c r="A300" s="184" t="s">
        <v>512</v>
      </c>
      <c r="B300" s="184"/>
      <c r="C300" s="184"/>
      <c r="D300" s="184"/>
      <c r="E300" s="184"/>
      <c r="F300" s="157"/>
      <c r="G300" s="22">
        <f>G188+G173+G166+G13+G7</f>
        <v>8726282</v>
      </c>
      <c r="H300" s="22">
        <f>H188+H173+H166+H13+H7</f>
        <v>0</v>
      </c>
      <c r="I300" s="22">
        <f t="shared" ref="I300:CJ300" si="259">I188+I173+I166+I13+I7</f>
        <v>0</v>
      </c>
      <c r="J300" s="22">
        <f t="shared" si="259"/>
        <v>0</v>
      </c>
      <c r="K300" s="22">
        <f t="shared" si="259"/>
        <v>0</v>
      </c>
      <c r="L300" s="22">
        <f t="shared" si="259"/>
        <v>0</v>
      </c>
      <c r="M300" s="22">
        <f t="shared" si="259"/>
        <v>0</v>
      </c>
      <c r="N300" s="22">
        <f t="shared" si="259"/>
        <v>0</v>
      </c>
      <c r="O300" s="22">
        <f t="shared" si="259"/>
        <v>0</v>
      </c>
      <c r="P300" s="22">
        <f t="shared" si="259"/>
        <v>3995154</v>
      </c>
      <c r="Q300" s="22">
        <f t="shared" si="259"/>
        <v>1249520</v>
      </c>
      <c r="R300" s="22">
        <f t="shared" si="259"/>
        <v>0</v>
      </c>
      <c r="S300" s="22">
        <f t="shared" si="259"/>
        <v>0</v>
      </c>
      <c r="T300" s="22">
        <f t="shared" si="259"/>
        <v>0</v>
      </c>
      <c r="U300" s="22">
        <f t="shared" si="259"/>
        <v>0</v>
      </c>
      <c r="V300" s="22">
        <f t="shared" ref="V300" si="260">V188+V173+V166+V13+V7</f>
        <v>10375000</v>
      </c>
      <c r="W300" s="22">
        <f t="shared" ref="W300:AL300" si="261">W188+W173+W166+W13+W7</f>
        <v>0</v>
      </c>
      <c r="X300" s="22">
        <f t="shared" si="261"/>
        <v>0</v>
      </c>
      <c r="Y300" s="22">
        <f t="shared" si="261"/>
        <v>0</v>
      </c>
      <c r="Z300" s="22">
        <f t="shared" ref="Z300" si="262">Z188+Z173+Z166+Z13+Z7</f>
        <v>0</v>
      </c>
      <c r="AA300" s="22">
        <f t="shared" si="261"/>
        <v>0</v>
      </c>
      <c r="AB300" s="22">
        <f t="shared" si="261"/>
        <v>0</v>
      </c>
      <c r="AC300" s="22">
        <f t="shared" si="261"/>
        <v>0</v>
      </c>
      <c r="AD300" s="22">
        <f t="shared" si="261"/>
        <v>0</v>
      </c>
      <c r="AE300" s="22">
        <f t="shared" si="261"/>
        <v>0</v>
      </c>
      <c r="AF300" s="22">
        <f t="shared" si="261"/>
        <v>0</v>
      </c>
      <c r="AG300" s="22">
        <f t="shared" si="261"/>
        <v>0</v>
      </c>
      <c r="AH300" s="22">
        <f t="shared" si="261"/>
        <v>0</v>
      </c>
      <c r="AI300" s="22">
        <f t="shared" si="261"/>
        <v>0</v>
      </c>
      <c r="AJ300" s="22">
        <f t="shared" si="261"/>
        <v>0</v>
      </c>
      <c r="AK300" s="22">
        <f t="shared" si="261"/>
        <v>0</v>
      </c>
      <c r="AL300" s="22">
        <f t="shared" si="261"/>
        <v>0</v>
      </c>
      <c r="AM300" s="22">
        <f t="shared" si="259"/>
        <v>0</v>
      </c>
      <c r="AN300" s="22">
        <f t="shared" si="259"/>
        <v>0</v>
      </c>
      <c r="AO300" s="113">
        <f t="shared" si="259"/>
        <v>24345956</v>
      </c>
      <c r="AP300" s="22">
        <f t="shared" ref="AP300:CH300" si="263">AP188+AP173+AP166+AP13+AP7</f>
        <v>13891135</v>
      </c>
      <c r="AQ300" s="22">
        <f t="shared" si="263"/>
        <v>6709134</v>
      </c>
      <c r="AR300" s="22">
        <f t="shared" ref="AR300:BP300" si="264">AR188+AR173+AR166+AR13+AR7</f>
        <v>0</v>
      </c>
      <c r="AS300" s="22">
        <f t="shared" si="264"/>
        <v>97342</v>
      </c>
      <c r="AT300" s="22">
        <f t="shared" si="264"/>
        <v>0</v>
      </c>
      <c r="AU300" s="22">
        <f t="shared" si="264"/>
        <v>0</v>
      </c>
      <c r="AV300" s="22">
        <f t="shared" si="264"/>
        <v>0</v>
      </c>
      <c r="AW300" s="22">
        <f t="shared" si="264"/>
        <v>0</v>
      </c>
      <c r="AX300" s="22">
        <f t="shared" si="264"/>
        <v>0</v>
      </c>
      <c r="AY300" s="22">
        <f t="shared" si="264"/>
        <v>0</v>
      </c>
      <c r="AZ300" s="22">
        <f t="shared" si="264"/>
        <v>0</v>
      </c>
      <c r="BA300" s="22">
        <f t="shared" si="264"/>
        <v>0</v>
      </c>
      <c r="BB300" s="22">
        <f t="shared" si="264"/>
        <v>0</v>
      </c>
      <c r="BC300" s="22">
        <f t="shared" si="264"/>
        <v>0</v>
      </c>
      <c r="BD300" s="22">
        <f t="shared" si="264"/>
        <v>0</v>
      </c>
      <c r="BE300" s="22">
        <f t="shared" si="264"/>
        <v>0</v>
      </c>
      <c r="BF300" s="22">
        <f t="shared" si="264"/>
        <v>0</v>
      </c>
      <c r="BG300" s="22">
        <f t="shared" si="264"/>
        <v>0</v>
      </c>
      <c r="BH300" s="22">
        <f t="shared" si="264"/>
        <v>0</v>
      </c>
      <c r="BI300" s="22">
        <f t="shared" si="264"/>
        <v>0</v>
      </c>
      <c r="BJ300" s="22">
        <f t="shared" si="264"/>
        <v>0</v>
      </c>
      <c r="BK300" s="22">
        <f t="shared" si="264"/>
        <v>0</v>
      </c>
      <c r="BL300" s="22">
        <f t="shared" si="264"/>
        <v>0</v>
      </c>
      <c r="BM300" s="22">
        <f t="shared" si="264"/>
        <v>0</v>
      </c>
      <c r="BN300" s="22">
        <f t="shared" si="264"/>
        <v>0</v>
      </c>
      <c r="BO300" s="22">
        <f t="shared" si="264"/>
        <v>0</v>
      </c>
      <c r="BP300" s="22">
        <f t="shared" si="264"/>
        <v>0</v>
      </c>
      <c r="BQ300" s="22">
        <f t="shared" si="263"/>
        <v>0</v>
      </c>
      <c r="BR300" s="113">
        <f t="shared" si="263"/>
        <v>20697611</v>
      </c>
      <c r="BS300" s="22">
        <f t="shared" si="263"/>
        <v>0</v>
      </c>
      <c r="BT300" s="22">
        <f t="shared" si="263"/>
        <v>15184.62</v>
      </c>
      <c r="BU300" s="22">
        <f t="shared" si="263"/>
        <v>3853864</v>
      </c>
      <c r="BV300" s="22">
        <f t="shared" si="263"/>
        <v>0</v>
      </c>
      <c r="BW300" s="22">
        <f t="shared" si="263"/>
        <v>0</v>
      </c>
      <c r="BX300" s="22">
        <f t="shared" si="263"/>
        <v>2936.73</v>
      </c>
      <c r="BY300" s="22">
        <f t="shared" si="263"/>
        <v>0</v>
      </c>
      <c r="BZ300" s="22">
        <f t="shared" si="263"/>
        <v>0</v>
      </c>
      <c r="CA300" s="22">
        <f t="shared" si="263"/>
        <v>0</v>
      </c>
      <c r="CB300" s="22">
        <f t="shared" si="263"/>
        <v>0</v>
      </c>
      <c r="CC300" s="22">
        <f t="shared" si="263"/>
        <v>0</v>
      </c>
      <c r="CD300" s="22">
        <f t="shared" si="263"/>
        <v>0</v>
      </c>
      <c r="CE300" s="22">
        <f t="shared" si="263"/>
        <v>0</v>
      </c>
      <c r="CF300" s="22">
        <f t="shared" si="263"/>
        <v>0</v>
      </c>
      <c r="CG300" s="22">
        <f t="shared" si="263"/>
        <v>0</v>
      </c>
      <c r="CH300" s="22">
        <f t="shared" si="263"/>
        <v>0</v>
      </c>
      <c r="CI300" s="10">
        <f t="shared" si="213"/>
        <v>3871985.35</v>
      </c>
      <c r="CJ300" s="113">
        <f t="shared" si="259"/>
        <v>48912515.350000001</v>
      </c>
      <c r="CK300" s="110"/>
      <c r="CL300" s="108">
        <f t="shared" si="216"/>
        <v>34668567</v>
      </c>
      <c r="CM300" s="108">
        <f t="shared" ref="CM300:CM301" si="265">I300+K300+M300+V300+Z300</f>
        <v>10375000</v>
      </c>
      <c r="CN300" s="108">
        <f t="shared" ref="CN300:CN301" si="266">J300+L300+N300+R300+S300+W300+X300+Y300+AA300+AT300+AV300+AX300+AY300+AZ300+BB300+BC300</f>
        <v>0</v>
      </c>
      <c r="CO300" s="108">
        <f t="shared" ref="CO300:CO301" si="267">CM300+CN300</f>
        <v>10375000</v>
      </c>
    </row>
    <row r="301" spans="1:93" s="90" customFormat="1" ht="16.5" x14ac:dyDescent="0.25">
      <c r="A301" s="184" t="s">
        <v>513</v>
      </c>
      <c r="B301" s="184"/>
      <c r="C301" s="184"/>
      <c r="D301" s="184"/>
      <c r="E301" s="184"/>
      <c r="F301" s="157"/>
      <c r="G301" s="22">
        <f t="shared" ref="G301:H301" si="268">G300-G8-G12-G23</f>
        <v>811719</v>
      </c>
      <c r="H301" s="22">
        <f t="shared" si="268"/>
        <v>0</v>
      </c>
      <c r="I301" s="22">
        <f t="shared" ref="I301:CJ301" si="269">I300-I8-I12-I23</f>
        <v>0</v>
      </c>
      <c r="J301" s="22">
        <f t="shared" si="269"/>
        <v>0</v>
      </c>
      <c r="K301" s="22">
        <f t="shared" si="269"/>
        <v>0</v>
      </c>
      <c r="L301" s="22">
        <f t="shared" si="269"/>
        <v>0</v>
      </c>
      <c r="M301" s="22">
        <f t="shared" si="269"/>
        <v>0</v>
      </c>
      <c r="N301" s="22">
        <f t="shared" si="269"/>
        <v>0</v>
      </c>
      <c r="O301" s="22">
        <f t="shared" si="269"/>
        <v>0</v>
      </c>
      <c r="P301" s="22">
        <f t="shared" si="269"/>
        <v>3995154</v>
      </c>
      <c r="Q301" s="22">
        <f t="shared" si="269"/>
        <v>1249520</v>
      </c>
      <c r="R301" s="22">
        <f t="shared" si="269"/>
        <v>0</v>
      </c>
      <c r="S301" s="22">
        <f t="shared" si="269"/>
        <v>0</v>
      </c>
      <c r="T301" s="22">
        <f t="shared" si="269"/>
        <v>0</v>
      </c>
      <c r="U301" s="22">
        <f t="shared" si="269"/>
        <v>0</v>
      </c>
      <c r="V301" s="22">
        <f t="shared" ref="V301" si="270">V300-V8-V12-V23</f>
        <v>10375000</v>
      </c>
      <c r="W301" s="22">
        <f t="shared" ref="W301:AL301" si="271">W300-W8-W12-W23</f>
        <v>0</v>
      </c>
      <c r="X301" s="22">
        <f t="shared" si="271"/>
        <v>0</v>
      </c>
      <c r="Y301" s="22">
        <f t="shared" si="271"/>
        <v>0</v>
      </c>
      <c r="Z301" s="22">
        <f t="shared" ref="Z301" si="272">Z300-Z8-Z12-Z23</f>
        <v>0</v>
      </c>
      <c r="AA301" s="22">
        <f t="shared" si="271"/>
        <v>0</v>
      </c>
      <c r="AB301" s="22">
        <f t="shared" si="271"/>
        <v>0</v>
      </c>
      <c r="AC301" s="22">
        <f t="shared" si="271"/>
        <v>0</v>
      </c>
      <c r="AD301" s="22">
        <f t="shared" si="271"/>
        <v>0</v>
      </c>
      <c r="AE301" s="22">
        <f t="shared" si="271"/>
        <v>0</v>
      </c>
      <c r="AF301" s="22">
        <f t="shared" si="271"/>
        <v>0</v>
      </c>
      <c r="AG301" s="22">
        <f t="shared" si="271"/>
        <v>0</v>
      </c>
      <c r="AH301" s="22">
        <f t="shared" si="271"/>
        <v>0</v>
      </c>
      <c r="AI301" s="22">
        <f t="shared" si="271"/>
        <v>0</v>
      </c>
      <c r="AJ301" s="22">
        <f t="shared" si="271"/>
        <v>0</v>
      </c>
      <c r="AK301" s="22">
        <f t="shared" si="271"/>
        <v>0</v>
      </c>
      <c r="AL301" s="22">
        <f t="shared" si="271"/>
        <v>0</v>
      </c>
      <c r="AM301" s="22">
        <f t="shared" si="269"/>
        <v>0</v>
      </c>
      <c r="AN301" s="22">
        <f t="shared" si="269"/>
        <v>0</v>
      </c>
      <c r="AO301" s="113">
        <f t="shared" si="269"/>
        <v>16431393</v>
      </c>
      <c r="AP301" s="22">
        <f t="shared" ref="AP301:CH301" si="273">AP300-AP8-AP12-AP23</f>
        <v>417384</v>
      </c>
      <c r="AQ301" s="22">
        <f t="shared" si="273"/>
        <v>208800</v>
      </c>
      <c r="AR301" s="22">
        <f t="shared" ref="AR301:BP301" si="274">AR300-AR8-AR12-AR23</f>
        <v>0</v>
      </c>
      <c r="AS301" s="22">
        <f t="shared" si="274"/>
        <v>97342</v>
      </c>
      <c r="AT301" s="22">
        <f t="shared" si="274"/>
        <v>0</v>
      </c>
      <c r="AU301" s="22">
        <f t="shared" si="274"/>
        <v>0</v>
      </c>
      <c r="AV301" s="22">
        <f t="shared" si="274"/>
        <v>0</v>
      </c>
      <c r="AW301" s="22">
        <f t="shared" si="274"/>
        <v>0</v>
      </c>
      <c r="AX301" s="22">
        <f t="shared" si="274"/>
        <v>0</v>
      </c>
      <c r="AY301" s="22">
        <f t="shared" si="274"/>
        <v>0</v>
      </c>
      <c r="AZ301" s="22">
        <f t="shared" si="274"/>
        <v>0</v>
      </c>
      <c r="BA301" s="22">
        <f t="shared" si="274"/>
        <v>0</v>
      </c>
      <c r="BB301" s="22">
        <f t="shared" si="274"/>
        <v>0</v>
      </c>
      <c r="BC301" s="22">
        <f t="shared" si="274"/>
        <v>0</v>
      </c>
      <c r="BD301" s="22">
        <f t="shared" si="274"/>
        <v>0</v>
      </c>
      <c r="BE301" s="22">
        <f t="shared" si="274"/>
        <v>0</v>
      </c>
      <c r="BF301" s="22">
        <f t="shared" si="274"/>
        <v>0</v>
      </c>
      <c r="BG301" s="22">
        <f t="shared" si="274"/>
        <v>0</v>
      </c>
      <c r="BH301" s="22">
        <f t="shared" si="274"/>
        <v>0</v>
      </c>
      <c r="BI301" s="22">
        <f t="shared" si="274"/>
        <v>0</v>
      </c>
      <c r="BJ301" s="22">
        <f t="shared" si="274"/>
        <v>0</v>
      </c>
      <c r="BK301" s="22">
        <f t="shared" si="274"/>
        <v>0</v>
      </c>
      <c r="BL301" s="22">
        <f t="shared" si="274"/>
        <v>0</v>
      </c>
      <c r="BM301" s="22">
        <f t="shared" si="274"/>
        <v>0</v>
      </c>
      <c r="BN301" s="22">
        <f t="shared" si="274"/>
        <v>0</v>
      </c>
      <c r="BO301" s="22">
        <f t="shared" si="274"/>
        <v>0</v>
      </c>
      <c r="BP301" s="22">
        <f t="shared" si="274"/>
        <v>0</v>
      </c>
      <c r="BQ301" s="22">
        <f t="shared" si="273"/>
        <v>0</v>
      </c>
      <c r="BR301" s="113">
        <f t="shared" si="273"/>
        <v>723526</v>
      </c>
      <c r="BS301" s="22">
        <f t="shared" si="273"/>
        <v>0</v>
      </c>
      <c r="BT301" s="22">
        <f t="shared" si="273"/>
        <v>15184.62</v>
      </c>
      <c r="BU301" s="22">
        <f t="shared" si="273"/>
        <v>3853864</v>
      </c>
      <c r="BV301" s="22">
        <f t="shared" si="273"/>
        <v>0</v>
      </c>
      <c r="BW301" s="22">
        <f t="shared" si="273"/>
        <v>0</v>
      </c>
      <c r="BX301" s="22">
        <f t="shared" si="273"/>
        <v>293.38000000000011</v>
      </c>
      <c r="BY301" s="22">
        <f t="shared" si="273"/>
        <v>0</v>
      </c>
      <c r="BZ301" s="22">
        <f t="shared" si="273"/>
        <v>0</v>
      </c>
      <c r="CA301" s="22">
        <f t="shared" si="273"/>
        <v>0</v>
      </c>
      <c r="CB301" s="22">
        <f t="shared" si="273"/>
        <v>0</v>
      </c>
      <c r="CC301" s="22">
        <f t="shared" si="273"/>
        <v>0</v>
      </c>
      <c r="CD301" s="22">
        <f t="shared" si="273"/>
        <v>0</v>
      </c>
      <c r="CE301" s="22">
        <f t="shared" si="273"/>
        <v>0</v>
      </c>
      <c r="CF301" s="22">
        <f t="shared" si="273"/>
        <v>0</v>
      </c>
      <c r="CG301" s="22">
        <f t="shared" si="273"/>
        <v>0</v>
      </c>
      <c r="CH301" s="22">
        <f t="shared" si="273"/>
        <v>0</v>
      </c>
      <c r="CI301" s="10">
        <f t="shared" si="213"/>
        <v>3869342</v>
      </c>
      <c r="CJ301" s="113">
        <f t="shared" si="269"/>
        <v>21021224</v>
      </c>
      <c r="CK301" s="110"/>
      <c r="CL301" s="108">
        <f t="shared" si="216"/>
        <v>6779919</v>
      </c>
      <c r="CM301" s="108">
        <f t="shared" si="265"/>
        <v>10375000</v>
      </c>
      <c r="CN301" s="108">
        <f t="shared" si="266"/>
        <v>0</v>
      </c>
      <c r="CO301" s="108">
        <f t="shared" si="267"/>
        <v>10375000</v>
      </c>
    </row>
    <row r="302" spans="1:93" ht="17.25" x14ac:dyDescent="0.25">
      <c r="G302" s="91">
        <f>[9]СВОД!$B$4</f>
        <v>4620886</v>
      </c>
      <c r="H302" s="91"/>
    </row>
    <row r="303" spans="1:93" x14ac:dyDescent="0.25">
      <c r="E303" s="1"/>
      <c r="F303" s="101"/>
      <c r="G303" s="92"/>
      <c r="H303" s="92"/>
    </row>
    <row r="304" spans="1:93" x14ac:dyDescent="0.25">
      <c r="E304" s="1"/>
      <c r="F304" s="101"/>
      <c r="G304" s="92"/>
      <c r="H304" s="92"/>
    </row>
    <row r="305" spans="5:45" x14ac:dyDescent="0.25">
      <c r="E305" s="1"/>
      <c r="F305" s="101"/>
      <c r="G305" s="92"/>
      <c r="H305" s="92"/>
    </row>
    <row r="306" spans="5:45" x14ac:dyDescent="0.25">
      <c r="E306" s="1"/>
      <c r="F306" s="101"/>
      <c r="G306" s="92"/>
      <c r="H306" s="92"/>
    </row>
    <row r="308" spans="5:45" x14ac:dyDescent="0.25">
      <c r="AS308" s="105"/>
    </row>
  </sheetData>
  <sheetProtection selectLockedCells="1" selectUnlockedCells="1"/>
  <customSheetViews>
    <customSheetView guid="{FE41E824-DC01-4A58-A859-DAE78BC6469B}" scale="80" showPageBreaks="1" fitToPage="1" view="pageBreakPreview" topLeftCell="S1">
      <pane ySplit="6" topLeftCell="A297" activePane="bottomLeft" state="frozen"/>
      <selection pane="bottomLeft" activeCell="X252" sqref="X252"/>
      <pageMargins left="0.51181102362204722" right="0.11811023622047245" top="0.15748031496062992" bottom="0.15748031496062992" header="0.51181102362204722" footer="0.51181102362204722"/>
      <pageSetup paperSize="9" scale="12" firstPageNumber="0" fitToWidth="3" orientation="portrait" horizontalDpi="300" verticalDpi="300" r:id="rId1"/>
      <headerFooter alignWithMargins="0"/>
    </customSheetView>
    <customSheetView guid="{58ACD2B8-FD28-4A7D-871D-8EFA633C87E8}" scale="80" showPageBreaks="1" fitToPage="1" view="pageBreakPreview" topLeftCell="S1">
      <pane ySplit="6" topLeftCell="A297" activePane="bottomLeft" state="frozen"/>
      <selection pane="bottomLeft" activeCell="X252" sqref="X252"/>
      <pageMargins left="0.51181102362204722" right="0.11811023622047245" top="0.15748031496062992" bottom="0.15748031496062992" header="0.51181102362204722" footer="0.51181102362204722"/>
      <pageSetup paperSize="9" scale="13" firstPageNumber="0" fitToWidth="3" orientation="portrait" horizontalDpi="300" verticalDpi="300" r:id="rId2"/>
      <headerFooter alignWithMargins="0"/>
    </customSheetView>
    <customSheetView guid="{64D04CE5-4F05-4BC4-BE7D-9719ADDF491D}" scale="70" showPageBreaks="1" view="pageBreakPreview">
      <pane xSplit="6" ySplit="6" topLeftCell="L7" activePane="bottomRight" state="frozen"/>
      <selection pane="bottomRight" activeCell="N21" sqref="N21"/>
      <pageMargins left="0.51181102362204722" right="0.11811023622047245" top="0.15748031496062992" bottom="0.15748031496062992" header="0.51181102362204722" footer="0.51181102362204722"/>
      <pageSetup paperSize="9" scale="14" firstPageNumber="0" fitToHeight="3" orientation="portrait" horizontalDpi="300" verticalDpi="300" r:id="rId3"/>
      <headerFooter alignWithMargins="0"/>
    </customSheetView>
    <customSheetView guid="{A8649B01-17FC-4189-A30A-1273DEBB74BC}" scale="80" showPageBreaks="1" fitToPage="1" view="pageBreakPreview">
      <pane ySplit="6" topLeftCell="A270" activePane="bottomLeft" state="frozen"/>
      <selection pane="bottomLeft" activeCell="H3" sqref="H3"/>
      <pageMargins left="0.51181102362204722" right="0.11811023622047245" top="0.15748031496062992" bottom="0.15748031496062992" header="0.51181102362204722" footer="0.51181102362204722"/>
      <pageSetup paperSize="9" scale="13" firstPageNumber="0" fitToWidth="3" orientation="portrait" horizontalDpi="300" verticalDpi="300" r:id="rId4"/>
      <headerFooter alignWithMargins="0"/>
    </customSheetView>
    <customSheetView guid="{8A95BAF2-F1F3-4285-8F14-D9A092E907F7}" scale="80" showPageBreaks="1" fitToPage="1" view="pageBreakPreview" topLeftCell="S1">
      <pane ySplit="6" topLeftCell="A297" activePane="bottomLeft" state="frozen"/>
      <selection pane="bottomLeft" activeCell="X252" sqref="X252"/>
      <pageMargins left="0.51181102362204722" right="0.11811023622047245" top="0.15748031496062992" bottom="0.15748031496062992" header="0.51181102362204722" footer="0.51181102362204722"/>
      <pageSetup paperSize="9" scale="12" firstPageNumber="0" fitToWidth="3" orientation="portrait" horizontalDpi="300" verticalDpi="300" r:id="rId5"/>
      <headerFooter alignWithMargins="0"/>
    </customSheetView>
    <customSheetView guid="{AD85C85F-FD0C-4072-AD6E-FCA44F219726}" scale="80" showPageBreaks="1" fitToPage="1" view="pageBreakPreview" topLeftCell="S1">
      <pane ySplit="6" topLeftCell="A297" activePane="bottomLeft" state="frozen"/>
      <selection pane="bottomLeft" activeCell="X252" sqref="X252"/>
      <pageMargins left="0.51181102362204722" right="0.11811023622047245" top="0.15748031496062992" bottom="0.15748031496062992" header="0.51181102362204722" footer="0.51181102362204722"/>
      <pageSetup paperSize="9" scale="12" firstPageNumber="0" fitToWidth="3" orientation="portrait" horizontalDpi="300" verticalDpi="300" r:id="rId6"/>
      <headerFooter alignWithMargins="0"/>
    </customSheetView>
  </customSheetViews>
  <mergeCells count="87">
    <mergeCell ref="AI5:AI6"/>
    <mergeCell ref="Z5:AA5"/>
    <mergeCell ref="AD5:AD6"/>
    <mergeCell ref="AE5:AE6"/>
    <mergeCell ref="Q5:Q6"/>
    <mergeCell ref="R5:R6"/>
    <mergeCell ref="S5:S6"/>
    <mergeCell ref="T5:T6"/>
    <mergeCell ref="U5:U6"/>
    <mergeCell ref="AH5:AH6"/>
    <mergeCell ref="V5:W5"/>
    <mergeCell ref="AF5:AF6"/>
    <mergeCell ref="AG5:AG6"/>
    <mergeCell ref="X5:X6"/>
    <mergeCell ref="Y5:Y6"/>
    <mergeCell ref="AB5:AB6"/>
    <mergeCell ref="AU5:AU6"/>
    <mergeCell ref="AV5:AV6"/>
    <mergeCell ref="AW5:AW6"/>
    <mergeCell ref="AX5:AX6"/>
    <mergeCell ref="AJ5:AJ6"/>
    <mergeCell ref="AK5:AK6"/>
    <mergeCell ref="AL5:AL6"/>
    <mergeCell ref="AQ5:AQ6"/>
    <mergeCell ref="AS5:AS6"/>
    <mergeCell ref="AM5:AN5"/>
    <mergeCell ref="A301:E301"/>
    <mergeCell ref="A1:G1"/>
    <mergeCell ref="A4:E4"/>
    <mergeCell ref="A5:D6"/>
    <mergeCell ref="E5:E6"/>
    <mergeCell ref="G5:G6"/>
    <mergeCell ref="A300:E300"/>
    <mergeCell ref="F5:F6"/>
    <mergeCell ref="B232:D232"/>
    <mergeCell ref="A188:D188"/>
    <mergeCell ref="A3:K3"/>
    <mergeCell ref="AY5:AY6"/>
    <mergeCell ref="CJ5:CJ6"/>
    <mergeCell ref="AO5:AO6"/>
    <mergeCell ref="BO5:BO6"/>
    <mergeCell ref="BJ5:BJ6"/>
    <mergeCell ref="BK5:BK6"/>
    <mergeCell ref="BL5:BL6"/>
    <mergeCell ref="BM5:BM6"/>
    <mergeCell ref="BN5:BN6"/>
    <mergeCell ref="BE5:BE6"/>
    <mergeCell ref="BF5:BF6"/>
    <mergeCell ref="BG5:BG6"/>
    <mergeCell ref="BH5:BH6"/>
    <mergeCell ref="AP5:AP6"/>
    <mergeCell ref="AT5:AT6"/>
    <mergeCell ref="AR5:AR6"/>
    <mergeCell ref="AC5:AC6"/>
    <mergeCell ref="I5:J5"/>
    <mergeCell ref="K5:L5"/>
    <mergeCell ref="M5:N5"/>
    <mergeCell ref="O5:O6"/>
    <mergeCell ref="P5:P6"/>
    <mergeCell ref="BS5:BS6"/>
    <mergeCell ref="CI5:CI6"/>
    <mergeCell ref="BP5:BP6"/>
    <mergeCell ref="BC5:BC6"/>
    <mergeCell ref="BD5:BD6"/>
    <mergeCell ref="CH5:CH6"/>
    <mergeCell ref="BI5:BI6"/>
    <mergeCell ref="BQ5:BQ6"/>
    <mergeCell ref="BU5:BU6"/>
    <mergeCell ref="BW5:BW6"/>
    <mergeCell ref="BR5:BR6"/>
    <mergeCell ref="BV5:BV6"/>
    <mergeCell ref="BA5:BA6"/>
    <mergeCell ref="BB5:BB6"/>
    <mergeCell ref="H5:H6"/>
    <mergeCell ref="CM5:CO5"/>
    <mergeCell ref="CC5:CC6"/>
    <mergeCell ref="CD5:CD6"/>
    <mergeCell ref="CE5:CE6"/>
    <mergeCell ref="CF5:CF6"/>
    <mergeCell ref="CG5:CG6"/>
    <mergeCell ref="BX5:BX6"/>
    <mergeCell ref="BY5:BY6"/>
    <mergeCell ref="BZ5:BZ6"/>
    <mergeCell ref="CA5:CA6"/>
    <mergeCell ref="CB5:CB6"/>
    <mergeCell ref="AZ5:AZ6"/>
    <mergeCell ref="BT5:BT6"/>
  </mergeCells>
  <pageMargins left="0.51181102362204722" right="0.11811023622047245" top="0.15748031496062992" bottom="0.15748031496062992" header="0.51181102362204722" footer="0.51181102362204722"/>
  <pageSetup paperSize="9" scale="12" firstPageNumber="0" fitToWidth="3"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309"/>
  <sheetViews>
    <sheetView view="pageBreakPreview" topLeftCell="AO211" zoomScale="80" zoomScaleNormal="55" zoomScaleSheetLayoutView="80" workbookViewId="0">
      <selection activeCell="G307" sqref="G307:J309"/>
    </sheetView>
  </sheetViews>
  <sheetFormatPr defaultColWidth="9.140625" defaultRowHeight="15.75" x14ac:dyDescent="0.25"/>
  <cols>
    <col min="1" max="1" width="6.7109375" style="3" customWidth="1"/>
    <col min="2" max="2" width="6.7109375" style="4" customWidth="1"/>
    <col min="3" max="3" width="11.5703125" style="5" customWidth="1"/>
    <col min="4" max="4" width="8.140625" style="5" customWidth="1"/>
    <col min="5" max="5" width="58.140625" style="6" customWidth="1"/>
    <col min="6" max="6" width="8.85546875" style="158" customWidth="1"/>
    <col min="7" max="7" width="21.140625" style="7" customWidth="1"/>
    <col min="8" max="8" width="16.5703125" style="7" customWidth="1"/>
    <col min="9" max="9" width="18.140625" style="41" hidden="1" customWidth="1"/>
    <col min="10" max="10" width="17.140625" style="41" bestFit="1" customWidth="1"/>
    <col min="11" max="11" width="14.28515625" style="41" hidden="1" customWidth="1"/>
    <col min="12" max="12" width="10.7109375" style="41" hidden="1" customWidth="1"/>
    <col min="13" max="13" width="11.85546875" style="41" hidden="1" customWidth="1"/>
    <col min="14" max="14" width="15.42578125" style="41" customWidth="1"/>
    <col min="15" max="15" width="16.85546875" style="41" customWidth="1"/>
    <col min="16" max="16" width="18.42578125" style="41" customWidth="1"/>
    <col min="17" max="17" width="15.42578125" style="41" customWidth="1"/>
    <col min="18" max="18" width="16.85546875" style="41" hidden="1" customWidth="1"/>
    <col min="19" max="19" width="20" style="41" hidden="1" customWidth="1"/>
    <col min="20" max="22" width="12.7109375" style="41" hidden="1" customWidth="1"/>
    <col min="23" max="23" width="14.28515625" style="41" hidden="1" customWidth="1"/>
    <col min="24" max="24" width="17.140625" style="41" hidden="1" customWidth="1"/>
    <col min="25" max="25" width="18.28515625" style="41" hidden="1" customWidth="1"/>
    <col min="26" max="26" width="15.42578125" style="41" hidden="1" customWidth="1"/>
    <col min="27" max="27" width="15.140625" style="41" hidden="1" customWidth="1"/>
    <col min="28" max="28" width="16.5703125" style="41" hidden="1" customWidth="1"/>
    <col min="29" max="38" width="12.7109375" style="41" hidden="1" customWidth="1"/>
    <col min="39" max="40" width="15.42578125" style="41" hidden="1" customWidth="1"/>
    <col min="41" max="42" width="18.5703125" style="41" bestFit="1" customWidth="1"/>
    <col min="43" max="43" width="18" style="41" customWidth="1"/>
    <col min="44" max="45" width="15.42578125" style="41" customWidth="1"/>
    <col min="46" max="69" width="15.42578125" style="41" hidden="1" customWidth="1"/>
    <col min="70" max="70" width="18.5703125" style="41" bestFit="1" customWidth="1"/>
    <col min="71" max="71" width="20.140625" style="41" customWidth="1"/>
    <col min="72" max="72" width="15.42578125" style="41" hidden="1" customWidth="1"/>
    <col min="73" max="73" width="17.42578125" style="41" customWidth="1"/>
    <col min="74" max="86" width="15.42578125" style="41" hidden="1" customWidth="1"/>
    <col min="87" max="87" width="19.5703125" style="41" customWidth="1"/>
    <col min="88" max="88" width="18.5703125" style="41" bestFit="1" customWidth="1"/>
    <col min="89" max="89" width="10.140625" style="1" customWidth="1"/>
    <col min="90" max="90" width="21.42578125" style="1" customWidth="1"/>
    <col min="91" max="91" width="21" style="1" customWidth="1"/>
    <col min="92" max="92" width="19.140625" style="1" customWidth="1"/>
    <col min="93" max="93" width="21.7109375" style="1" customWidth="1"/>
    <col min="94" max="16384" width="9.140625" style="1"/>
  </cols>
  <sheetData>
    <row r="1" spans="1:93" ht="21" x14ac:dyDescent="0.35">
      <c r="A1" s="185" t="s">
        <v>543</v>
      </c>
      <c r="B1" s="185"/>
      <c r="C1" s="185"/>
      <c r="D1" s="185"/>
      <c r="E1" s="185"/>
      <c r="F1" s="185"/>
      <c r="G1" s="185"/>
      <c r="H1" s="125"/>
      <c r="I1" s="119"/>
      <c r="J1" s="41" t="s">
        <v>544</v>
      </c>
    </row>
    <row r="2" spans="1:93" ht="21" x14ac:dyDescent="0.35">
      <c r="A2" s="98"/>
      <c r="B2" s="98"/>
      <c r="C2" s="98"/>
      <c r="D2" s="98"/>
      <c r="E2" s="98"/>
      <c r="F2" s="122"/>
      <c r="G2" s="103"/>
      <c r="H2" s="103"/>
      <c r="I2" s="118"/>
      <c r="J2" s="120" t="s">
        <v>545</v>
      </c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</row>
    <row r="3" spans="1:93" ht="21" x14ac:dyDescent="0.35">
      <c r="A3" s="161" t="s">
        <v>568</v>
      </c>
      <c r="B3" s="161"/>
      <c r="C3" s="161"/>
      <c r="D3" s="161"/>
      <c r="E3" s="161"/>
      <c r="F3" s="160"/>
      <c r="G3" s="103"/>
      <c r="H3" s="103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</row>
    <row r="4" spans="1:93" ht="21" x14ac:dyDescent="0.35">
      <c r="A4" s="186" t="s">
        <v>0</v>
      </c>
      <c r="B4" s="186"/>
      <c r="C4" s="186"/>
      <c r="D4" s="186"/>
      <c r="E4" s="186"/>
      <c r="F4" s="122"/>
      <c r="G4" s="2">
        <v>2021</v>
      </c>
      <c r="H4" s="2"/>
    </row>
    <row r="5" spans="1:93" ht="67.5" customHeight="1" x14ac:dyDescent="0.25">
      <c r="A5" s="187" t="s">
        <v>1</v>
      </c>
      <c r="B5" s="187"/>
      <c r="C5" s="187"/>
      <c r="D5" s="187"/>
      <c r="E5" s="188" t="s">
        <v>2</v>
      </c>
      <c r="F5" s="189" t="s">
        <v>557</v>
      </c>
      <c r="G5" s="176" t="s">
        <v>570</v>
      </c>
      <c r="H5" s="173" t="s">
        <v>558</v>
      </c>
      <c r="I5" s="177" t="s">
        <v>521</v>
      </c>
      <c r="J5" s="177"/>
      <c r="K5" s="177" t="s">
        <v>571</v>
      </c>
      <c r="L5" s="177"/>
      <c r="M5" s="177" t="s">
        <v>572</v>
      </c>
      <c r="N5" s="177"/>
      <c r="O5" s="179" t="s">
        <v>573</v>
      </c>
      <c r="P5" s="179" t="s">
        <v>574</v>
      </c>
      <c r="Q5" s="179" t="s">
        <v>575</v>
      </c>
      <c r="R5" s="177" t="s">
        <v>576</v>
      </c>
      <c r="S5" s="197" t="s">
        <v>578</v>
      </c>
      <c r="T5" s="179" t="s">
        <v>577</v>
      </c>
      <c r="U5" s="179" t="s">
        <v>579</v>
      </c>
      <c r="V5" s="198" t="s">
        <v>588</v>
      </c>
      <c r="W5" s="196"/>
      <c r="X5" s="177">
        <v>9210089100</v>
      </c>
      <c r="Y5" s="199" t="s">
        <v>580</v>
      </c>
      <c r="Z5" s="195" t="s">
        <v>581</v>
      </c>
      <c r="AA5" s="196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 t="s">
        <v>522</v>
      </c>
      <c r="AN5" s="179"/>
      <c r="AO5" s="182" t="s">
        <v>514</v>
      </c>
      <c r="AP5" s="179" t="s">
        <v>582</v>
      </c>
      <c r="AQ5" s="179" t="s">
        <v>583</v>
      </c>
      <c r="AR5" s="169" t="s">
        <v>530</v>
      </c>
      <c r="AS5" s="169" t="s">
        <v>584</v>
      </c>
      <c r="AT5" s="171" t="s">
        <v>585</v>
      </c>
      <c r="AU5" s="194" t="s">
        <v>586</v>
      </c>
      <c r="AV5" s="171" t="s">
        <v>587</v>
      </c>
      <c r="AW5" s="169" t="s">
        <v>533</v>
      </c>
      <c r="AX5" s="171" t="s">
        <v>534</v>
      </c>
      <c r="AY5" s="171" t="s">
        <v>535</v>
      </c>
      <c r="AZ5" s="171" t="s">
        <v>536</v>
      </c>
      <c r="BA5" s="169" t="s">
        <v>537</v>
      </c>
      <c r="BB5" s="171" t="s">
        <v>538</v>
      </c>
      <c r="BC5" s="177" t="s">
        <v>523</v>
      </c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78" t="s">
        <v>524</v>
      </c>
      <c r="BS5" s="176" t="s">
        <v>546</v>
      </c>
      <c r="BT5" s="176" t="s">
        <v>547</v>
      </c>
      <c r="BU5" s="176" t="s">
        <v>548</v>
      </c>
      <c r="BV5" s="176" t="s">
        <v>549</v>
      </c>
      <c r="BW5" s="176" t="s">
        <v>550</v>
      </c>
      <c r="BX5" s="176" t="s">
        <v>551</v>
      </c>
      <c r="BY5" s="176" t="s">
        <v>552</v>
      </c>
      <c r="BZ5" s="176" t="s">
        <v>553</v>
      </c>
      <c r="CA5" s="169"/>
      <c r="CB5" s="169"/>
      <c r="CC5" s="169"/>
      <c r="CD5" s="169"/>
      <c r="CE5" s="169"/>
      <c r="CF5" s="169"/>
      <c r="CG5" s="169"/>
      <c r="CH5" s="169"/>
      <c r="CI5" s="176" t="s">
        <v>554</v>
      </c>
      <c r="CJ5" s="180" t="s">
        <v>515</v>
      </c>
      <c r="CL5" s="123" t="s">
        <v>541</v>
      </c>
      <c r="CM5" s="175" t="s">
        <v>542</v>
      </c>
      <c r="CN5" s="175"/>
      <c r="CO5" s="175"/>
    </row>
    <row r="6" spans="1:93" ht="108" customHeight="1" x14ac:dyDescent="0.25">
      <c r="A6" s="187"/>
      <c r="B6" s="187"/>
      <c r="C6" s="187"/>
      <c r="D6" s="187"/>
      <c r="E6" s="188"/>
      <c r="F6" s="190"/>
      <c r="G6" s="176"/>
      <c r="H6" s="174"/>
      <c r="I6" s="121" t="s">
        <v>555</v>
      </c>
      <c r="J6" s="121" t="s">
        <v>556</v>
      </c>
      <c r="K6" s="121" t="s">
        <v>555</v>
      </c>
      <c r="L6" s="121" t="s">
        <v>556</v>
      </c>
      <c r="M6" s="121" t="s">
        <v>555</v>
      </c>
      <c r="N6" s="121" t="s">
        <v>556</v>
      </c>
      <c r="O6" s="179"/>
      <c r="P6" s="179"/>
      <c r="Q6" s="179"/>
      <c r="R6" s="177"/>
      <c r="S6" s="177"/>
      <c r="T6" s="179"/>
      <c r="U6" s="179"/>
      <c r="V6" s="121" t="s">
        <v>555</v>
      </c>
      <c r="W6" s="121" t="s">
        <v>556</v>
      </c>
      <c r="X6" s="177"/>
      <c r="Y6" s="199"/>
      <c r="Z6" s="121" t="s">
        <v>555</v>
      </c>
      <c r="AA6" s="121" t="s">
        <v>556</v>
      </c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04" t="s">
        <v>520</v>
      </c>
      <c r="AN6" s="104" t="s">
        <v>519</v>
      </c>
      <c r="AO6" s="183"/>
      <c r="AP6" s="179"/>
      <c r="AQ6" s="179"/>
      <c r="AR6" s="170"/>
      <c r="AS6" s="170"/>
      <c r="AT6" s="172"/>
      <c r="AU6" s="170"/>
      <c r="AV6" s="172"/>
      <c r="AW6" s="170"/>
      <c r="AX6" s="172"/>
      <c r="AY6" s="172"/>
      <c r="AZ6" s="172"/>
      <c r="BA6" s="170"/>
      <c r="BB6" s="172"/>
      <c r="BC6" s="177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8"/>
      <c r="BS6" s="176"/>
      <c r="BT6" s="176"/>
      <c r="BU6" s="176"/>
      <c r="BV6" s="176"/>
      <c r="BW6" s="176"/>
      <c r="BX6" s="176"/>
      <c r="BY6" s="176"/>
      <c r="BZ6" s="176"/>
      <c r="CA6" s="170"/>
      <c r="CB6" s="170"/>
      <c r="CC6" s="170"/>
      <c r="CD6" s="170"/>
      <c r="CE6" s="170"/>
      <c r="CF6" s="170"/>
      <c r="CG6" s="170"/>
      <c r="CH6" s="170"/>
      <c r="CI6" s="176"/>
      <c r="CJ6" s="181"/>
      <c r="CL6" s="107"/>
      <c r="CM6" s="124" t="s">
        <v>555</v>
      </c>
      <c r="CN6" s="124" t="s">
        <v>556</v>
      </c>
      <c r="CO6" s="159" t="s">
        <v>559</v>
      </c>
    </row>
    <row r="7" spans="1:93" s="11" customFormat="1" ht="15.95" customHeight="1" x14ac:dyDescent="0.25">
      <c r="A7" s="99">
        <v>210</v>
      </c>
      <c r="B7" s="8"/>
      <c r="C7" s="8"/>
      <c r="D7" s="8"/>
      <c r="E7" s="9" t="s">
        <v>3</v>
      </c>
      <c r="F7" s="126"/>
      <c r="G7" s="10">
        <f>G8+G10+G12</f>
        <v>5082534</v>
      </c>
      <c r="H7" s="10">
        <f>H8+H10+H12</f>
        <v>0</v>
      </c>
      <c r="I7" s="10">
        <f t="shared" ref="I7:BS7" si="0">I8+I10+I12</f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0">
        <f t="shared" si="0"/>
        <v>0</v>
      </c>
      <c r="Q7" s="10">
        <f t="shared" si="0"/>
        <v>0</v>
      </c>
      <c r="R7" s="10">
        <f t="shared" si="0"/>
        <v>0</v>
      </c>
      <c r="S7" s="10">
        <f t="shared" si="0"/>
        <v>0</v>
      </c>
      <c r="T7" s="10">
        <f t="shared" si="0"/>
        <v>0</v>
      </c>
      <c r="U7" s="10">
        <f t="shared" si="0"/>
        <v>0</v>
      </c>
      <c r="V7" s="10">
        <f t="shared" ref="V7" si="1">V8+V10+V12</f>
        <v>0</v>
      </c>
      <c r="W7" s="10">
        <f t="shared" ref="W7:AL7" si="2">W8+W10+W12</f>
        <v>0</v>
      </c>
      <c r="X7" s="10">
        <f t="shared" si="2"/>
        <v>0</v>
      </c>
      <c r="Y7" s="10">
        <f t="shared" si="2"/>
        <v>0</v>
      </c>
      <c r="Z7" s="10">
        <f t="shared" ref="Z7" si="3">Z8+Z10+Z12</f>
        <v>0</v>
      </c>
      <c r="AA7" s="10">
        <f t="shared" si="2"/>
        <v>0</v>
      </c>
      <c r="AB7" s="10">
        <f t="shared" si="2"/>
        <v>0</v>
      </c>
      <c r="AC7" s="10">
        <f t="shared" si="2"/>
        <v>0</v>
      </c>
      <c r="AD7" s="10">
        <f t="shared" si="2"/>
        <v>0</v>
      </c>
      <c r="AE7" s="10">
        <f t="shared" si="2"/>
        <v>0</v>
      </c>
      <c r="AF7" s="10">
        <f t="shared" si="2"/>
        <v>0</v>
      </c>
      <c r="AG7" s="10">
        <f t="shared" si="2"/>
        <v>0</v>
      </c>
      <c r="AH7" s="10">
        <f t="shared" si="2"/>
        <v>0</v>
      </c>
      <c r="AI7" s="10">
        <f t="shared" si="2"/>
        <v>0</v>
      </c>
      <c r="AJ7" s="10">
        <f t="shared" si="2"/>
        <v>0</v>
      </c>
      <c r="AK7" s="10">
        <f t="shared" si="2"/>
        <v>0</v>
      </c>
      <c r="AL7" s="10">
        <f t="shared" si="2"/>
        <v>0</v>
      </c>
      <c r="AM7" s="10">
        <f t="shared" si="0"/>
        <v>0</v>
      </c>
      <c r="AN7" s="10">
        <f t="shared" si="0"/>
        <v>0</v>
      </c>
      <c r="AO7" s="111">
        <f t="shared" si="0"/>
        <v>5082534</v>
      </c>
      <c r="AP7" s="10">
        <f t="shared" si="0"/>
        <v>17414550</v>
      </c>
      <c r="AQ7" s="10">
        <f t="shared" si="0"/>
        <v>7893457</v>
      </c>
      <c r="AR7" s="10">
        <f t="shared" ref="AR7:BP7" si="4">AR8+AR10+AR12</f>
        <v>0</v>
      </c>
      <c r="AS7" s="10">
        <f t="shared" si="4"/>
        <v>0</v>
      </c>
      <c r="AT7" s="10">
        <f t="shared" si="4"/>
        <v>0</v>
      </c>
      <c r="AU7" s="10">
        <f t="shared" si="4"/>
        <v>0</v>
      </c>
      <c r="AV7" s="10">
        <f t="shared" si="4"/>
        <v>0</v>
      </c>
      <c r="AW7" s="10">
        <f t="shared" si="4"/>
        <v>0</v>
      </c>
      <c r="AX7" s="10">
        <f t="shared" si="4"/>
        <v>0</v>
      </c>
      <c r="AY7" s="10">
        <f t="shared" si="4"/>
        <v>0</v>
      </c>
      <c r="AZ7" s="10">
        <f t="shared" si="4"/>
        <v>0</v>
      </c>
      <c r="BA7" s="10">
        <f t="shared" si="4"/>
        <v>0</v>
      </c>
      <c r="BB7" s="10">
        <f t="shared" si="4"/>
        <v>0</v>
      </c>
      <c r="BC7" s="10">
        <f t="shared" si="4"/>
        <v>0</v>
      </c>
      <c r="BD7" s="10">
        <f t="shared" si="4"/>
        <v>0</v>
      </c>
      <c r="BE7" s="10">
        <f t="shared" si="4"/>
        <v>0</v>
      </c>
      <c r="BF7" s="10">
        <f t="shared" si="4"/>
        <v>0</v>
      </c>
      <c r="BG7" s="10">
        <f t="shared" si="4"/>
        <v>0</v>
      </c>
      <c r="BH7" s="10">
        <f t="shared" si="4"/>
        <v>0</v>
      </c>
      <c r="BI7" s="10">
        <f t="shared" si="4"/>
        <v>0</v>
      </c>
      <c r="BJ7" s="10">
        <f t="shared" si="4"/>
        <v>0</v>
      </c>
      <c r="BK7" s="10">
        <f t="shared" si="4"/>
        <v>0</v>
      </c>
      <c r="BL7" s="10">
        <f t="shared" si="4"/>
        <v>0</v>
      </c>
      <c r="BM7" s="10">
        <f t="shared" si="4"/>
        <v>0</v>
      </c>
      <c r="BN7" s="10">
        <f t="shared" si="4"/>
        <v>0</v>
      </c>
      <c r="BO7" s="10">
        <f t="shared" si="4"/>
        <v>0</v>
      </c>
      <c r="BP7" s="10">
        <f t="shared" si="4"/>
        <v>0</v>
      </c>
      <c r="BQ7" s="10">
        <f t="shared" si="0"/>
        <v>0</v>
      </c>
      <c r="BR7" s="111">
        <f t="shared" si="0"/>
        <v>25308007</v>
      </c>
      <c r="BS7" s="10">
        <f t="shared" si="0"/>
        <v>520128</v>
      </c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>
        <f>BS7+BT7+BU7+BV7+BW7+BX7+BY7+BZ7+CA7+CB7+CC7+CD7+CF7+CE7+CG7+CH7</f>
        <v>520128</v>
      </c>
      <c r="CJ7" s="111">
        <f>CJ8+CJ10+CJ12</f>
        <v>31430797</v>
      </c>
      <c r="CK7" s="39"/>
      <c r="CL7" s="108">
        <f>G7+O7+P7+Q7+T7+U7+AB7+AC7+AD7+AE7+AF7+AG7+AH7+AI7+AJ7+AK7+AL7+AP7+AQ7+AR7+AS7+AU7+AW7+BA7</f>
        <v>30390541</v>
      </c>
      <c r="CM7" s="108">
        <f>I7+K7+M7+V7+Z7</f>
        <v>0</v>
      </c>
      <c r="CN7" s="108">
        <f>J7+L7+N7+R7+S7+W7+X7+Y7+AA7+AT7+AV7+AX7+AY7+AZ7+BB7+BC7</f>
        <v>0</v>
      </c>
      <c r="CO7" s="108">
        <f>CM7+CN7</f>
        <v>0</v>
      </c>
    </row>
    <row r="8" spans="1:93" s="11" customFormat="1" ht="15.95" customHeight="1" x14ac:dyDescent="0.25">
      <c r="A8" s="12">
        <v>211</v>
      </c>
      <c r="B8" s="13">
        <v>1</v>
      </c>
      <c r="C8" s="13"/>
      <c r="D8" s="13"/>
      <c r="E8" s="14" t="s">
        <v>4</v>
      </c>
      <c r="F8" s="127"/>
      <c r="G8" s="15">
        <f>G9</f>
        <v>3903636</v>
      </c>
      <c r="H8" s="15">
        <f>H9</f>
        <v>0</v>
      </c>
      <c r="I8" s="15">
        <f t="shared" ref="I8:CJ8" si="5">I9</f>
        <v>0</v>
      </c>
      <c r="J8" s="15">
        <f t="shared" si="5"/>
        <v>0</v>
      </c>
      <c r="K8" s="15">
        <f t="shared" si="5"/>
        <v>0</v>
      </c>
      <c r="L8" s="15">
        <f t="shared" si="5"/>
        <v>0</v>
      </c>
      <c r="M8" s="15">
        <f t="shared" si="5"/>
        <v>0</v>
      </c>
      <c r="N8" s="15">
        <f t="shared" si="5"/>
        <v>0</v>
      </c>
      <c r="O8" s="15">
        <f t="shared" si="5"/>
        <v>0</v>
      </c>
      <c r="P8" s="15">
        <f t="shared" si="5"/>
        <v>0</v>
      </c>
      <c r="Q8" s="15">
        <f t="shared" si="5"/>
        <v>0</v>
      </c>
      <c r="R8" s="15">
        <f t="shared" si="5"/>
        <v>0</v>
      </c>
      <c r="S8" s="15">
        <f t="shared" si="5"/>
        <v>0</v>
      </c>
      <c r="T8" s="15">
        <f t="shared" si="5"/>
        <v>0</v>
      </c>
      <c r="U8" s="15">
        <f t="shared" si="5"/>
        <v>0</v>
      </c>
      <c r="V8" s="15">
        <f t="shared" si="5"/>
        <v>0</v>
      </c>
      <c r="W8" s="15">
        <f t="shared" si="5"/>
        <v>0</v>
      </c>
      <c r="X8" s="15">
        <f t="shared" si="5"/>
        <v>0</v>
      </c>
      <c r="Y8" s="15">
        <f t="shared" si="5"/>
        <v>0</v>
      </c>
      <c r="Z8" s="15">
        <f t="shared" si="5"/>
        <v>0</v>
      </c>
      <c r="AA8" s="15">
        <f t="shared" si="5"/>
        <v>0</v>
      </c>
      <c r="AB8" s="15">
        <f t="shared" si="5"/>
        <v>0</v>
      </c>
      <c r="AC8" s="15">
        <f t="shared" si="5"/>
        <v>0</v>
      </c>
      <c r="AD8" s="15">
        <f t="shared" si="5"/>
        <v>0</v>
      </c>
      <c r="AE8" s="15">
        <f t="shared" si="5"/>
        <v>0</v>
      </c>
      <c r="AF8" s="15">
        <f t="shared" si="5"/>
        <v>0</v>
      </c>
      <c r="AG8" s="15">
        <f t="shared" si="5"/>
        <v>0</v>
      </c>
      <c r="AH8" s="15">
        <f t="shared" si="5"/>
        <v>0</v>
      </c>
      <c r="AI8" s="15">
        <f t="shared" si="5"/>
        <v>0</v>
      </c>
      <c r="AJ8" s="15">
        <f t="shared" si="5"/>
        <v>0</v>
      </c>
      <c r="AK8" s="15">
        <f t="shared" si="5"/>
        <v>0</v>
      </c>
      <c r="AL8" s="15">
        <f t="shared" si="5"/>
        <v>0</v>
      </c>
      <c r="AM8" s="15">
        <f t="shared" si="5"/>
        <v>0</v>
      </c>
      <c r="AN8" s="15">
        <f t="shared" si="5"/>
        <v>0</v>
      </c>
      <c r="AO8" s="112">
        <f>AO9</f>
        <v>3903636</v>
      </c>
      <c r="AP8" s="15">
        <f t="shared" ref="AP8:BS8" si="6">AP9</f>
        <v>13375230</v>
      </c>
      <c r="AQ8" s="15">
        <f t="shared" si="6"/>
        <v>6062563</v>
      </c>
      <c r="AR8" s="15">
        <f t="shared" si="6"/>
        <v>0</v>
      </c>
      <c r="AS8" s="15">
        <f t="shared" si="6"/>
        <v>0</v>
      </c>
      <c r="AT8" s="15">
        <f t="shared" si="6"/>
        <v>0</v>
      </c>
      <c r="AU8" s="15">
        <f t="shared" si="6"/>
        <v>0</v>
      </c>
      <c r="AV8" s="15">
        <f t="shared" si="6"/>
        <v>0</v>
      </c>
      <c r="AW8" s="15">
        <f t="shared" si="6"/>
        <v>0</v>
      </c>
      <c r="AX8" s="15">
        <f t="shared" si="6"/>
        <v>0</v>
      </c>
      <c r="AY8" s="15">
        <f t="shared" si="6"/>
        <v>0</v>
      </c>
      <c r="AZ8" s="15">
        <f t="shared" si="6"/>
        <v>0</v>
      </c>
      <c r="BA8" s="15">
        <f t="shared" si="6"/>
        <v>0</v>
      </c>
      <c r="BB8" s="15">
        <f t="shared" si="6"/>
        <v>0</v>
      </c>
      <c r="BC8" s="15">
        <f t="shared" si="6"/>
        <v>0</v>
      </c>
      <c r="BD8" s="15">
        <f t="shared" si="6"/>
        <v>0</v>
      </c>
      <c r="BE8" s="15">
        <f t="shared" si="6"/>
        <v>0</v>
      </c>
      <c r="BF8" s="15">
        <f t="shared" si="6"/>
        <v>0</v>
      </c>
      <c r="BG8" s="15">
        <f t="shared" si="6"/>
        <v>0</v>
      </c>
      <c r="BH8" s="15">
        <f t="shared" si="6"/>
        <v>0</v>
      </c>
      <c r="BI8" s="15">
        <f t="shared" si="6"/>
        <v>0</v>
      </c>
      <c r="BJ8" s="15">
        <f t="shared" si="6"/>
        <v>0</v>
      </c>
      <c r="BK8" s="15">
        <f t="shared" si="6"/>
        <v>0</v>
      </c>
      <c r="BL8" s="15">
        <f t="shared" si="6"/>
        <v>0</v>
      </c>
      <c r="BM8" s="15">
        <f t="shared" si="6"/>
        <v>0</v>
      </c>
      <c r="BN8" s="15">
        <f t="shared" si="6"/>
        <v>0</v>
      </c>
      <c r="BO8" s="15">
        <f t="shared" si="6"/>
        <v>0</v>
      </c>
      <c r="BP8" s="15">
        <f t="shared" si="6"/>
        <v>0</v>
      </c>
      <c r="BQ8" s="15">
        <f t="shared" si="6"/>
        <v>0</v>
      </c>
      <c r="BR8" s="112">
        <f t="shared" si="6"/>
        <v>19437793</v>
      </c>
      <c r="BS8" s="15">
        <f t="shared" si="6"/>
        <v>399483.87</v>
      </c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0">
        <f t="shared" ref="CI8:CI71" si="7">BS8+BT8+BU8+BV8+BW8+BX8+BY8+BZ8+CA8+CB8+CC8+CD8+CF8+CE8+CG8+CH8</f>
        <v>399483.87</v>
      </c>
      <c r="CJ8" s="112">
        <f t="shared" si="5"/>
        <v>24140396.740000002</v>
      </c>
      <c r="CK8" s="39"/>
      <c r="CL8" s="108">
        <f t="shared" ref="CL8:CL71" si="8">G8+O8+P8+Q8+T8+U8+AB8+AC8+AD8+AE8+AF8+AG8+AH8+AI8+AJ8+AK8+AL8+AP8+AQ8+AR8+AS8+AU8+AW8+BA8</f>
        <v>23341429</v>
      </c>
      <c r="CM8" s="108">
        <f t="shared" ref="CM8:CM71" si="9">I8+K8+M8+V8+Z8</f>
        <v>0</v>
      </c>
      <c r="CN8" s="108">
        <f t="shared" ref="CN8:CN71" si="10">J8+L8+N8+R8+S8+W8+X8+Y8+AA8+AT8+AV8+AX8+AY8+AZ8+BB8+BC8</f>
        <v>0</v>
      </c>
      <c r="CO8" s="108">
        <f t="shared" ref="CO8:CO71" si="11">CM8+CN8</f>
        <v>0</v>
      </c>
    </row>
    <row r="9" spans="1:93" ht="15.95" customHeight="1" x14ac:dyDescent="0.25">
      <c r="A9" s="16"/>
      <c r="B9" s="17"/>
      <c r="C9" s="18" t="s">
        <v>5</v>
      </c>
      <c r="D9" s="18"/>
      <c r="E9" s="19" t="s">
        <v>4</v>
      </c>
      <c r="F9" s="128">
        <v>111</v>
      </c>
      <c r="G9" s="20">
        <v>3903636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113">
        <f>SUM(G9:AN9)</f>
        <v>3903636</v>
      </c>
      <c r="AP9" s="20">
        <v>13375230</v>
      </c>
      <c r="AQ9" s="20">
        <v>6062563</v>
      </c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113">
        <f>SUM(AP9:BQ9)</f>
        <v>19437793</v>
      </c>
      <c r="BS9" s="20">
        <v>399483.87</v>
      </c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10">
        <f t="shared" si="7"/>
        <v>399483.87</v>
      </c>
      <c r="CJ9" s="113">
        <f>AO9+BR9+BS9+CI9</f>
        <v>24140396.740000002</v>
      </c>
      <c r="CK9" s="41"/>
      <c r="CL9" s="109">
        <f t="shared" si="8"/>
        <v>23341429</v>
      </c>
      <c r="CM9" s="108">
        <f t="shared" si="9"/>
        <v>0</v>
      </c>
      <c r="CN9" s="108">
        <f t="shared" si="10"/>
        <v>0</v>
      </c>
      <c r="CO9" s="108">
        <f t="shared" si="11"/>
        <v>0</v>
      </c>
    </row>
    <row r="10" spans="1:93" s="11" customFormat="1" ht="15.95" hidden="1" customHeight="1" x14ac:dyDescent="0.25">
      <c r="A10" s="12">
        <v>212</v>
      </c>
      <c r="B10" s="13">
        <v>2</v>
      </c>
      <c r="C10" s="13"/>
      <c r="D10" s="13"/>
      <c r="E10" s="21" t="s">
        <v>6</v>
      </c>
      <c r="F10" s="129"/>
      <c r="G10" s="15">
        <f>SUM(G11:G11)</f>
        <v>0</v>
      </c>
      <c r="H10" s="15">
        <f>SUM(H11:H11)</f>
        <v>0</v>
      </c>
      <c r="I10" s="15">
        <f t="shared" ref="I10:AN10" si="12">SUM(I11:I11)</f>
        <v>0</v>
      </c>
      <c r="J10" s="15">
        <f t="shared" si="12"/>
        <v>0</v>
      </c>
      <c r="K10" s="15">
        <f t="shared" si="12"/>
        <v>0</v>
      </c>
      <c r="L10" s="15">
        <f t="shared" si="12"/>
        <v>0</v>
      </c>
      <c r="M10" s="15">
        <f t="shared" si="12"/>
        <v>0</v>
      </c>
      <c r="N10" s="15">
        <f t="shared" si="12"/>
        <v>0</v>
      </c>
      <c r="O10" s="15">
        <f t="shared" si="12"/>
        <v>0</v>
      </c>
      <c r="P10" s="15">
        <f t="shared" si="12"/>
        <v>0</v>
      </c>
      <c r="Q10" s="15">
        <f t="shared" si="12"/>
        <v>0</v>
      </c>
      <c r="R10" s="15">
        <f t="shared" si="12"/>
        <v>0</v>
      </c>
      <c r="S10" s="15">
        <f t="shared" si="12"/>
        <v>0</v>
      </c>
      <c r="T10" s="15">
        <f t="shared" si="12"/>
        <v>0</v>
      </c>
      <c r="U10" s="15">
        <f t="shared" si="12"/>
        <v>0</v>
      </c>
      <c r="V10" s="15">
        <f t="shared" si="12"/>
        <v>0</v>
      </c>
      <c r="W10" s="15">
        <f t="shared" si="12"/>
        <v>0</v>
      </c>
      <c r="X10" s="15">
        <f t="shared" si="12"/>
        <v>0</v>
      </c>
      <c r="Y10" s="15">
        <f t="shared" si="12"/>
        <v>0</v>
      </c>
      <c r="Z10" s="15">
        <f t="shared" si="12"/>
        <v>0</v>
      </c>
      <c r="AA10" s="15">
        <f t="shared" si="12"/>
        <v>0</v>
      </c>
      <c r="AB10" s="15">
        <f t="shared" si="12"/>
        <v>0</v>
      </c>
      <c r="AC10" s="15">
        <f t="shared" si="12"/>
        <v>0</v>
      </c>
      <c r="AD10" s="15">
        <f t="shared" si="12"/>
        <v>0</v>
      </c>
      <c r="AE10" s="15">
        <f t="shared" si="12"/>
        <v>0</v>
      </c>
      <c r="AF10" s="15">
        <f t="shared" si="12"/>
        <v>0</v>
      </c>
      <c r="AG10" s="15">
        <f t="shared" si="12"/>
        <v>0</v>
      </c>
      <c r="AH10" s="15">
        <f t="shared" si="12"/>
        <v>0</v>
      </c>
      <c r="AI10" s="15">
        <f t="shared" si="12"/>
        <v>0</v>
      </c>
      <c r="AJ10" s="15">
        <f t="shared" si="12"/>
        <v>0</v>
      </c>
      <c r="AK10" s="15">
        <f t="shared" si="12"/>
        <v>0</v>
      </c>
      <c r="AL10" s="15">
        <f t="shared" si="12"/>
        <v>0</v>
      </c>
      <c r="AM10" s="15">
        <f t="shared" si="12"/>
        <v>0</v>
      </c>
      <c r="AN10" s="15">
        <f t="shared" si="12"/>
        <v>0</v>
      </c>
      <c r="AO10" s="112">
        <f>SUM(AO11:AO11)</f>
        <v>0</v>
      </c>
      <c r="AP10" s="15">
        <f t="shared" ref="AP10:BS10" si="13">SUM(AP11:AP11)</f>
        <v>0</v>
      </c>
      <c r="AQ10" s="15">
        <f t="shared" si="13"/>
        <v>0</v>
      </c>
      <c r="AR10" s="15">
        <f t="shared" si="13"/>
        <v>0</v>
      </c>
      <c r="AS10" s="15">
        <f t="shared" si="13"/>
        <v>0</v>
      </c>
      <c r="AT10" s="15">
        <f t="shared" si="13"/>
        <v>0</v>
      </c>
      <c r="AU10" s="15">
        <f t="shared" si="13"/>
        <v>0</v>
      </c>
      <c r="AV10" s="15">
        <f t="shared" si="13"/>
        <v>0</v>
      </c>
      <c r="AW10" s="15">
        <f t="shared" si="13"/>
        <v>0</v>
      </c>
      <c r="AX10" s="15">
        <f t="shared" si="13"/>
        <v>0</v>
      </c>
      <c r="AY10" s="15">
        <f t="shared" si="13"/>
        <v>0</v>
      </c>
      <c r="AZ10" s="15">
        <f t="shared" si="13"/>
        <v>0</v>
      </c>
      <c r="BA10" s="15">
        <f t="shared" si="13"/>
        <v>0</v>
      </c>
      <c r="BB10" s="15">
        <f t="shared" si="13"/>
        <v>0</v>
      </c>
      <c r="BC10" s="15">
        <f t="shared" si="13"/>
        <v>0</v>
      </c>
      <c r="BD10" s="15">
        <f t="shared" si="13"/>
        <v>0</v>
      </c>
      <c r="BE10" s="15">
        <f t="shared" si="13"/>
        <v>0</v>
      </c>
      <c r="BF10" s="15">
        <f t="shared" si="13"/>
        <v>0</v>
      </c>
      <c r="BG10" s="15">
        <f t="shared" si="13"/>
        <v>0</v>
      </c>
      <c r="BH10" s="15">
        <f t="shared" si="13"/>
        <v>0</v>
      </c>
      <c r="BI10" s="15">
        <f t="shared" si="13"/>
        <v>0</v>
      </c>
      <c r="BJ10" s="15">
        <f t="shared" si="13"/>
        <v>0</v>
      </c>
      <c r="BK10" s="15">
        <f t="shared" si="13"/>
        <v>0</v>
      </c>
      <c r="BL10" s="15">
        <f t="shared" si="13"/>
        <v>0</v>
      </c>
      <c r="BM10" s="15">
        <f t="shared" si="13"/>
        <v>0</v>
      </c>
      <c r="BN10" s="15">
        <f t="shared" si="13"/>
        <v>0</v>
      </c>
      <c r="BO10" s="15">
        <f t="shared" si="13"/>
        <v>0</v>
      </c>
      <c r="BP10" s="15">
        <f t="shared" si="13"/>
        <v>0</v>
      </c>
      <c r="BQ10" s="15">
        <f t="shared" si="13"/>
        <v>0</v>
      </c>
      <c r="BR10" s="112">
        <f t="shared" si="13"/>
        <v>0</v>
      </c>
      <c r="BS10" s="15">
        <f t="shared" si="13"/>
        <v>0</v>
      </c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0">
        <f t="shared" si="7"/>
        <v>0</v>
      </c>
      <c r="CJ10" s="112">
        <f>SUM(CJ11:CJ11)</f>
        <v>0</v>
      </c>
      <c r="CK10" s="39"/>
      <c r="CL10" s="108">
        <f t="shared" si="8"/>
        <v>0</v>
      </c>
      <c r="CM10" s="108">
        <f t="shared" si="9"/>
        <v>0</v>
      </c>
      <c r="CN10" s="108">
        <f t="shared" si="10"/>
        <v>0</v>
      </c>
      <c r="CO10" s="108">
        <f t="shared" si="11"/>
        <v>0</v>
      </c>
    </row>
    <row r="11" spans="1:93" ht="37.5" hidden="1" customHeight="1" x14ac:dyDescent="0.25">
      <c r="A11" s="16"/>
      <c r="B11" s="17"/>
      <c r="C11" s="18" t="s">
        <v>7</v>
      </c>
      <c r="D11" s="18"/>
      <c r="E11" s="19" t="s">
        <v>8</v>
      </c>
      <c r="F11" s="128">
        <v>112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113">
        <f t="shared" ref="AO11:AO12" si="14">SUM(G11:AN11)</f>
        <v>0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113">
        <f t="shared" ref="BR11:BR12" si="15">SUM(AP11:BQ11)</f>
        <v>0</v>
      </c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10">
        <f t="shared" si="7"/>
        <v>0</v>
      </c>
      <c r="CJ11" s="113">
        <f t="shared" ref="CJ11:CJ12" si="16">AO11+BR11+BS11+CI11</f>
        <v>0</v>
      </c>
      <c r="CK11" s="41"/>
      <c r="CL11" s="109">
        <f t="shared" si="8"/>
        <v>0</v>
      </c>
      <c r="CM11" s="108">
        <f t="shared" si="9"/>
        <v>0</v>
      </c>
      <c r="CN11" s="108">
        <f t="shared" si="10"/>
        <v>0</v>
      </c>
      <c r="CO11" s="108">
        <f t="shared" si="11"/>
        <v>0</v>
      </c>
    </row>
    <row r="12" spans="1:93" s="23" customFormat="1" ht="15.95" customHeight="1" x14ac:dyDescent="0.25">
      <c r="A12" s="16">
        <v>213</v>
      </c>
      <c r="B12" s="17">
        <v>3</v>
      </c>
      <c r="C12" s="18"/>
      <c r="D12" s="18"/>
      <c r="E12" s="19" t="s">
        <v>9</v>
      </c>
      <c r="F12" s="128">
        <v>119</v>
      </c>
      <c r="G12" s="20">
        <v>1178898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113">
        <f t="shared" si="14"/>
        <v>1178898</v>
      </c>
      <c r="AP12" s="20">
        <v>4039320</v>
      </c>
      <c r="AQ12" s="20">
        <v>1830894</v>
      </c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113">
        <f t="shared" si="15"/>
        <v>5870214</v>
      </c>
      <c r="BS12" s="20">
        <v>120644.13</v>
      </c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10">
        <f t="shared" si="7"/>
        <v>120644.13</v>
      </c>
      <c r="CJ12" s="113">
        <f t="shared" si="16"/>
        <v>7290400.2599999998</v>
      </c>
      <c r="CK12" s="41"/>
      <c r="CL12" s="109">
        <f t="shared" si="8"/>
        <v>7049112</v>
      </c>
      <c r="CM12" s="108">
        <f t="shared" si="9"/>
        <v>0</v>
      </c>
      <c r="CN12" s="108">
        <f t="shared" si="10"/>
        <v>0</v>
      </c>
      <c r="CO12" s="108">
        <f t="shared" si="11"/>
        <v>0</v>
      </c>
    </row>
    <row r="13" spans="1:93" s="11" customFormat="1" ht="15.95" customHeight="1" x14ac:dyDescent="0.25">
      <c r="A13" s="99">
        <v>220</v>
      </c>
      <c r="B13" s="8"/>
      <c r="C13" s="8"/>
      <c r="D13" s="8"/>
      <c r="E13" s="9" t="s">
        <v>10</v>
      </c>
      <c r="F13" s="126"/>
      <c r="G13" s="10">
        <f>G14+G20+G23+G29+G30+G113+G164</f>
        <v>3361032</v>
      </c>
      <c r="H13" s="10">
        <f>H14+H20+H23+H29+H30+H113+H164</f>
        <v>0</v>
      </c>
      <c r="I13" s="10">
        <f t="shared" ref="I13:CJ13" si="17">I14+I20+I23+I29+I30+I113+I164</f>
        <v>0</v>
      </c>
      <c r="J13" s="10">
        <f t="shared" si="17"/>
        <v>1184600</v>
      </c>
      <c r="K13" s="10">
        <f t="shared" si="17"/>
        <v>0</v>
      </c>
      <c r="L13" s="10">
        <f t="shared" si="17"/>
        <v>0</v>
      </c>
      <c r="M13" s="10">
        <f t="shared" si="17"/>
        <v>0</v>
      </c>
      <c r="N13" s="10">
        <f t="shared" si="17"/>
        <v>947000</v>
      </c>
      <c r="O13" s="10">
        <f t="shared" si="17"/>
        <v>3192000</v>
      </c>
      <c r="P13" s="10">
        <f t="shared" si="17"/>
        <v>0</v>
      </c>
      <c r="Q13" s="10">
        <f t="shared" si="17"/>
        <v>561200</v>
      </c>
      <c r="R13" s="10">
        <f t="shared" si="17"/>
        <v>0</v>
      </c>
      <c r="S13" s="10">
        <f t="shared" si="17"/>
        <v>0</v>
      </c>
      <c r="T13" s="10">
        <f t="shared" si="17"/>
        <v>0</v>
      </c>
      <c r="U13" s="10">
        <f t="shared" si="17"/>
        <v>0</v>
      </c>
      <c r="V13" s="10">
        <f t="shared" ref="V13" si="18">V14+V20+V23+V29+V30+V113+V164</f>
        <v>0</v>
      </c>
      <c r="W13" s="10">
        <f t="shared" ref="W13:AL13" si="19">W14+W20+W23+W29+W30+W113+W164</f>
        <v>0</v>
      </c>
      <c r="X13" s="10">
        <f t="shared" si="19"/>
        <v>0</v>
      </c>
      <c r="Y13" s="10">
        <f t="shared" si="19"/>
        <v>0</v>
      </c>
      <c r="Z13" s="10">
        <f t="shared" ref="Z13" si="20">Z14+Z20+Z23+Z29+Z30+Z113+Z164</f>
        <v>0</v>
      </c>
      <c r="AA13" s="10">
        <f t="shared" si="19"/>
        <v>0</v>
      </c>
      <c r="AB13" s="10">
        <f t="shared" si="19"/>
        <v>0</v>
      </c>
      <c r="AC13" s="10">
        <f t="shared" si="19"/>
        <v>0</v>
      </c>
      <c r="AD13" s="10">
        <f t="shared" si="19"/>
        <v>0</v>
      </c>
      <c r="AE13" s="10">
        <f t="shared" si="19"/>
        <v>0</v>
      </c>
      <c r="AF13" s="10">
        <f t="shared" si="19"/>
        <v>0</v>
      </c>
      <c r="AG13" s="10">
        <f t="shared" si="19"/>
        <v>0</v>
      </c>
      <c r="AH13" s="10">
        <f t="shared" si="19"/>
        <v>0</v>
      </c>
      <c r="AI13" s="10">
        <f t="shared" si="19"/>
        <v>0</v>
      </c>
      <c r="AJ13" s="10">
        <f t="shared" si="19"/>
        <v>0</v>
      </c>
      <c r="AK13" s="10">
        <f t="shared" si="19"/>
        <v>0</v>
      </c>
      <c r="AL13" s="10">
        <f t="shared" si="19"/>
        <v>0</v>
      </c>
      <c r="AM13" s="10">
        <f t="shared" si="17"/>
        <v>0</v>
      </c>
      <c r="AN13" s="10">
        <f t="shared" si="17"/>
        <v>0</v>
      </c>
      <c r="AO13" s="111">
        <f t="shared" si="17"/>
        <v>9245832</v>
      </c>
      <c r="AP13" s="10">
        <f t="shared" ref="AP13:CH13" si="21">AP14+AP20+AP23+AP29+AP30+AP113+AP164</f>
        <v>143340</v>
      </c>
      <c r="AQ13" s="10">
        <f t="shared" si="21"/>
        <v>146211</v>
      </c>
      <c r="AR13" s="10">
        <f t="shared" ref="AR13:BP13" si="22">AR14+AR20+AR23+AR29+AR30+AR113+AR164</f>
        <v>0</v>
      </c>
      <c r="AS13" s="10">
        <f t="shared" si="22"/>
        <v>0</v>
      </c>
      <c r="AT13" s="10">
        <f t="shared" si="22"/>
        <v>0</v>
      </c>
      <c r="AU13" s="10">
        <f t="shared" si="22"/>
        <v>0</v>
      </c>
      <c r="AV13" s="10">
        <f t="shared" si="22"/>
        <v>0</v>
      </c>
      <c r="AW13" s="10">
        <f t="shared" si="22"/>
        <v>0</v>
      </c>
      <c r="AX13" s="10">
        <f t="shared" si="22"/>
        <v>0</v>
      </c>
      <c r="AY13" s="10">
        <f t="shared" si="22"/>
        <v>0</v>
      </c>
      <c r="AZ13" s="10">
        <f t="shared" si="22"/>
        <v>0</v>
      </c>
      <c r="BA13" s="10">
        <f t="shared" si="22"/>
        <v>0</v>
      </c>
      <c r="BB13" s="10">
        <f t="shared" si="22"/>
        <v>0</v>
      </c>
      <c r="BC13" s="10">
        <f t="shared" si="22"/>
        <v>0</v>
      </c>
      <c r="BD13" s="10">
        <f t="shared" si="22"/>
        <v>0</v>
      </c>
      <c r="BE13" s="10">
        <f t="shared" si="22"/>
        <v>0</v>
      </c>
      <c r="BF13" s="10">
        <f t="shared" si="22"/>
        <v>0</v>
      </c>
      <c r="BG13" s="10">
        <f t="shared" si="22"/>
        <v>0</v>
      </c>
      <c r="BH13" s="10">
        <f t="shared" si="22"/>
        <v>0</v>
      </c>
      <c r="BI13" s="10">
        <f t="shared" si="22"/>
        <v>0</v>
      </c>
      <c r="BJ13" s="10">
        <f t="shared" si="22"/>
        <v>0</v>
      </c>
      <c r="BK13" s="10">
        <f t="shared" si="22"/>
        <v>0</v>
      </c>
      <c r="BL13" s="10">
        <f t="shared" si="22"/>
        <v>0</v>
      </c>
      <c r="BM13" s="10">
        <f t="shared" si="22"/>
        <v>0</v>
      </c>
      <c r="BN13" s="10">
        <f t="shared" si="22"/>
        <v>0</v>
      </c>
      <c r="BO13" s="10">
        <f t="shared" si="22"/>
        <v>0</v>
      </c>
      <c r="BP13" s="10">
        <f t="shared" si="22"/>
        <v>0</v>
      </c>
      <c r="BQ13" s="10">
        <f t="shared" si="21"/>
        <v>0</v>
      </c>
      <c r="BR13" s="111">
        <f t="shared" si="21"/>
        <v>289551</v>
      </c>
      <c r="BS13" s="10">
        <f t="shared" si="21"/>
        <v>0</v>
      </c>
      <c r="BT13" s="10">
        <f t="shared" si="21"/>
        <v>0</v>
      </c>
      <c r="BU13" s="10">
        <f t="shared" si="21"/>
        <v>0</v>
      </c>
      <c r="BV13" s="10">
        <f t="shared" si="21"/>
        <v>0</v>
      </c>
      <c r="BW13" s="10">
        <f t="shared" si="21"/>
        <v>0</v>
      </c>
      <c r="BX13" s="10">
        <f t="shared" si="21"/>
        <v>0</v>
      </c>
      <c r="BY13" s="10">
        <f t="shared" si="21"/>
        <v>0</v>
      </c>
      <c r="BZ13" s="10">
        <f t="shared" si="21"/>
        <v>0</v>
      </c>
      <c r="CA13" s="10">
        <f t="shared" si="21"/>
        <v>0</v>
      </c>
      <c r="CB13" s="10">
        <f t="shared" si="21"/>
        <v>0</v>
      </c>
      <c r="CC13" s="10">
        <f t="shared" si="21"/>
        <v>0</v>
      </c>
      <c r="CD13" s="10">
        <f t="shared" si="21"/>
        <v>0</v>
      </c>
      <c r="CE13" s="10">
        <f t="shared" si="21"/>
        <v>0</v>
      </c>
      <c r="CF13" s="10">
        <f t="shared" si="21"/>
        <v>0</v>
      </c>
      <c r="CG13" s="10">
        <f t="shared" si="21"/>
        <v>0</v>
      </c>
      <c r="CH13" s="10">
        <f t="shared" si="21"/>
        <v>0</v>
      </c>
      <c r="CI13" s="10">
        <f t="shared" si="7"/>
        <v>0</v>
      </c>
      <c r="CJ13" s="111">
        <f t="shared" si="17"/>
        <v>9535383</v>
      </c>
      <c r="CK13" s="39"/>
      <c r="CL13" s="108">
        <f t="shared" si="8"/>
        <v>7403783</v>
      </c>
      <c r="CM13" s="108">
        <f t="shared" si="9"/>
        <v>0</v>
      </c>
      <c r="CN13" s="108">
        <f t="shared" si="10"/>
        <v>2131600</v>
      </c>
      <c r="CO13" s="108">
        <f t="shared" si="11"/>
        <v>2131600</v>
      </c>
    </row>
    <row r="14" spans="1:93" s="11" customFormat="1" ht="15.95" customHeight="1" x14ac:dyDescent="0.25">
      <c r="A14" s="24">
        <v>221</v>
      </c>
      <c r="B14" s="25">
        <v>4</v>
      </c>
      <c r="C14" s="25"/>
      <c r="D14" s="25"/>
      <c r="E14" s="26" t="s">
        <v>11</v>
      </c>
      <c r="F14" s="130"/>
      <c r="G14" s="27">
        <f>SUM(G15:G19)</f>
        <v>0</v>
      </c>
      <c r="H14" s="27">
        <f>SUM(H15:H19)</f>
        <v>0</v>
      </c>
      <c r="I14" s="27">
        <f t="shared" ref="I14:CJ14" si="23">SUM(I15:I19)</f>
        <v>0</v>
      </c>
      <c r="J14" s="27">
        <f t="shared" si="23"/>
        <v>0</v>
      </c>
      <c r="K14" s="27">
        <f t="shared" si="23"/>
        <v>0</v>
      </c>
      <c r="L14" s="27">
        <f t="shared" si="23"/>
        <v>0</v>
      </c>
      <c r="M14" s="27">
        <f t="shared" si="23"/>
        <v>0</v>
      </c>
      <c r="N14" s="27">
        <f t="shared" si="23"/>
        <v>0</v>
      </c>
      <c r="O14" s="27">
        <f t="shared" si="23"/>
        <v>0</v>
      </c>
      <c r="P14" s="27">
        <f t="shared" si="23"/>
        <v>0</v>
      </c>
      <c r="Q14" s="27">
        <f t="shared" si="23"/>
        <v>0</v>
      </c>
      <c r="R14" s="27">
        <f t="shared" si="23"/>
        <v>0</v>
      </c>
      <c r="S14" s="27">
        <f t="shared" si="23"/>
        <v>0</v>
      </c>
      <c r="T14" s="27">
        <f t="shared" si="23"/>
        <v>0</v>
      </c>
      <c r="U14" s="27">
        <f t="shared" si="23"/>
        <v>0</v>
      </c>
      <c r="V14" s="27">
        <f t="shared" ref="V14" si="24">SUM(V15:V19)</f>
        <v>0</v>
      </c>
      <c r="W14" s="27">
        <f t="shared" ref="W14:AL14" si="25">SUM(W15:W19)</f>
        <v>0</v>
      </c>
      <c r="X14" s="27">
        <f t="shared" si="25"/>
        <v>0</v>
      </c>
      <c r="Y14" s="27">
        <f t="shared" si="25"/>
        <v>0</v>
      </c>
      <c r="Z14" s="27">
        <f t="shared" ref="Z14" si="26">SUM(Z15:Z19)</f>
        <v>0</v>
      </c>
      <c r="AA14" s="27">
        <f t="shared" si="25"/>
        <v>0</v>
      </c>
      <c r="AB14" s="27">
        <f t="shared" si="25"/>
        <v>0</v>
      </c>
      <c r="AC14" s="27">
        <f t="shared" si="25"/>
        <v>0</v>
      </c>
      <c r="AD14" s="27">
        <f t="shared" si="25"/>
        <v>0</v>
      </c>
      <c r="AE14" s="27">
        <f t="shared" si="25"/>
        <v>0</v>
      </c>
      <c r="AF14" s="27">
        <f t="shared" si="25"/>
        <v>0</v>
      </c>
      <c r="AG14" s="27">
        <f t="shared" si="25"/>
        <v>0</v>
      </c>
      <c r="AH14" s="27">
        <f t="shared" si="25"/>
        <v>0</v>
      </c>
      <c r="AI14" s="27">
        <f t="shared" si="25"/>
        <v>0</v>
      </c>
      <c r="AJ14" s="27">
        <f t="shared" si="25"/>
        <v>0</v>
      </c>
      <c r="AK14" s="27">
        <f t="shared" si="25"/>
        <v>0</v>
      </c>
      <c r="AL14" s="27">
        <f t="shared" si="25"/>
        <v>0</v>
      </c>
      <c r="AM14" s="27">
        <f t="shared" si="23"/>
        <v>0</v>
      </c>
      <c r="AN14" s="27">
        <f t="shared" si="23"/>
        <v>0</v>
      </c>
      <c r="AO14" s="114">
        <f t="shared" si="23"/>
        <v>0</v>
      </c>
      <c r="AP14" s="27">
        <f t="shared" ref="AP14:CH14" si="27">SUM(AP15:AP19)</f>
        <v>28800</v>
      </c>
      <c r="AQ14" s="27">
        <f t="shared" si="27"/>
        <v>23012</v>
      </c>
      <c r="AR14" s="27">
        <f t="shared" ref="AR14:BP14" si="28">SUM(AR15:AR19)</f>
        <v>0</v>
      </c>
      <c r="AS14" s="27">
        <f t="shared" si="28"/>
        <v>0</v>
      </c>
      <c r="AT14" s="27">
        <f t="shared" si="28"/>
        <v>0</v>
      </c>
      <c r="AU14" s="27">
        <f t="shared" si="28"/>
        <v>0</v>
      </c>
      <c r="AV14" s="27">
        <f t="shared" si="28"/>
        <v>0</v>
      </c>
      <c r="AW14" s="27">
        <f t="shared" si="28"/>
        <v>0</v>
      </c>
      <c r="AX14" s="27">
        <f t="shared" si="28"/>
        <v>0</v>
      </c>
      <c r="AY14" s="27">
        <f t="shared" si="28"/>
        <v>0</v>
      </c>
      <c r="AZ14" s="27">
        <f t="shared" si="28"/>
        <v>0</v>
      </c>
      <c r="BA14" s="27">
        <f t="shared" si="28"/>
        <v>0</v>
      </c>
      <c r="BB14" s="27">
        <f t="shared" si="28"/>
        <v>0</v>
      </c>
      <c r="BC14" s="27">
        <f t="shared" si="28"/>
        <v>0</v>
      </c>
      <c r="BD14" s="27">
        <f t="shared" si="28"/>
        <v>0</v>
      </c>
      <c r="BE14" s="27">
        <f t="shared" si="28"/>
        <v>0</v>
      </c>
      <c r="BF14" s="27">
        <f t="shared" si="28"/>
        <v>0</v>
      </c>
      <c r="BG14" s="27">
        <f t="shared" si="28"/>
        <v>0</v>
      </c>
      <c r="BH14" s="27">
        <f t="shared" si="28"/>
        <v>0</v>
      </c>
      <c r="BI14" s="27">
        <f t="shared" si="28"/>
        <v>0</v>
      </c>
      <c r="BJ14" s="27">
        <f t="shared" si="28"/>
        <v>0</v>
      </c>
      <c r="BK14" s="27">
        <f t="shared" si="28"/>
        <v>0</v>
      </c>
      <c r="BL14" s="27">
        <f t="shared" si="28"/>
        <v>0</v>
      </c>
      <c r="BM14" s="27">
        <f t="shared" si="28"/>
        <v>0</v>
      </c>
      <c r="BN14" s="27">
        <f t="shared" si="28"/>
        <v>0</v>
      </c>
      <c r="BO14" s="27">
        <f t="shared" si="28"/>
        <v>0</v>
      </c>
      <c r="BP14" s="27">
        <f t="shared" si="28"/>
        <v>0</v>
      </c>
      <c r="BQ14" s="27">
        <f t="shared" si="27"/>
        <v>0</v>
      </c>
      <c r="BR14" s="114">
        <f t="shared" si="27"/>
        <v>51812</v>
      </c>
      <c r="BS14" s="27">
        <f t="shared" si="27"/>
        <v>0</v>
      </c>
      <c r="BT14" s="27">
        <f t="shared" si="27"/>
        <v>0</v>
      </c>
      <c r="BU14" s="27">
        <f t="shared" si="27"/>
        <v>0</v>
      </c>
      <c r="BV14" s="27">
        <f t="shared" si="27"/>
        <v>0</v>
      </c>
      <c r="BW14" s="27">
        <f t="shared" si="27"/>
        <v>0</v>
      </c>
      <c r="BX14" s="27">
        <f t="shared" si="27"/>
        <v>0</v>
      </c>
      <c r="BY14" s="27">
        <f t="shared" si="27"/>
        <v>0</v>
      </c>
      <c r="BZ14" s="27">
        <f t="shared" si="27"/>
        <v>0</v>
      </c>
      <c r="CA14" s="27">
        <f t="shared" si="27"/>
        <v>0</v>
      </c>
      <c r="CB14" s="27">
        <f t="shared" si="27"/>
        <v>0</v>
      </c>
      <c r="CC14" s="27">
        <f t="shared" si="27"/>
        <v>0</v>
      </c>
      <c r="CD14" s="27">
        <f t="shared" si="27"/>
        <v>0</v>
      </c>
      <c r="CE14" s="27">
        <f t="shared" si="27"/>
        <v>0</v>
      </c>
      <c r="CF14" s="27">
        <f t="shared" si="27"/>
        <v>0</v>
      </c>
      <c r="CG14" s="27">
        <f t="shared" si="27"/>
        <v>0</v>
      </c>
      <c r="CH14" s="27">
        <f t="shared" si="27"/>
        <v>0</v>
      </c>
      <c r="CI14" s="10">
        <f t="shared" si="7"/>
        <v>0</v>
      </c>
      <c r="CJ14" s="114">
        <f t="shared" si="23"/>
        <v>51812</v>
      </c>
      <c r="CK14" s="39"/>
      <c r="CL14" s="108">
        <f t="shared" si="8"/>
        <v>51812</v>
      </c>
      <c r="CM14" s="108">
        <f t="shared" si="9"/>
        <v>0</v>
      </c>
      <c r="CN14" s="108">
        <f t="shared" si="10"/>
        <v>0</v>
      </c>
      <c r="CO14" s="108">
        <f t="shared" si="11"/>
        <v>0</v>
      </c>
    </row>
    <row r="15" spans="1:93" ht="28.5" customHeight="1" x14ac:dyDescent="0.25">
      <c r="A15" s="16"/>
      <c r="B15" s="17"/>
      <c r="C15" s="18" t="s">
        <v>12</v>
      </c>
      <c r="D15" s="18"/>
      <c r="E15" s="28" t="s">
        <v>13</v>
      </c>
      <c r="F15" s="131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113">
        <f t="shared" ref="AO15:AO19" si="29">SUM(G15:AN15)</f>
        <v>0</v>
      </c>
      <c r="AP15" s="20"/>
      <c r="AQ15" s="20">
        <v>23012</v>
      </c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113">
        <f t="shared" ref="BR15:BR19" si="30">SUM(AP15:BQ15)</f>
        <v>23012</v>
      </c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10">
        <f t="shared" si="7"/>
        <v>0</v>
      </c>
      <c r="CJ15" s="113">
        <f t="shared" ref="CJ15:CJ19" si="31">AO15+BR15+BS15+CI15</f>
        <v>23012</v>
      </c>
      <c r="CK15" s="41"/>
      <c r="CL15" s="109">
        <f t="shared" si="8"/>
        <v>23012</v>
      </c>
      <c r="CM15" s="108">
        <f t="shared" si="9"/>
        <v>0</v>
      </c>
      <c r="CN15" s="108">
        <f t="shared" si="10"/>
        <v>0</v>
      </c>
      <c r="CO15" s="108">
        <f t="shared" si="11"/>
        <v>0</v>
      </c>
    </row>
    <row r="16" spans="1:93" ht="15.95" hidden="1" customHeight="1" x14ac:dyDescent="0.25">
      <c r="A16" s="16"/>
      <c r="B16" s="17"/>
      <c r="C16" s="18" t="s">
        <v>14</v>
      </c>
      <c r="D16" s="18"/>
      <c r="E16" s="19" t="s">
        <v>15</v>
      </c>
      <c r="F16" s="128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113">
        <f t="shared" si="29"/>
        <v>0</v>
      </c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113">
        <f t="shared" si="30"/>
        <v>0</v>
      </c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10">
        <f t="shared" si="7"/>
        <v>0</v>
      </c>
      <c r="CJ16" s="113">
        <f t="shared" si="31"/>
        <v>0</v>
      </c>
      <c r="CK16" s="41"/>
      <c r="CL16" s="109">
        <f t="shared" si="8"/>
        <v>0</v>
      </c>
      <c r="CM16" s="108">
        <f t="shared" si="9"/>
        <v>0</v>
      </c>
      <c r="CN16" s="108">
        <f t="shared" si="10"/>
        <v>0</v>
      </c>
      <c r="CO16" s="108">
        <f t="shared" si="11"/>
        <v>0</v>
      </c>
    </row>
    <row r="17" spans="1:93" ht="15.95" hidden="1" customHeight="1" x14ac:dyDescent="0.25">
      <c r="A17" s="16"/>
      <c r="B17" s="17"/>
      <c r="C17" s="18" t="s">
        <v>16</v>
      </c>
      <c r="D17" s="18"/>
      <c r="E17" s="19" t="s">
        <v>17</v>
      </c>
      <c r="F17" s="128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113">
        <f t="shared" si="29"/>
        <v>0</v>
      </c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113">
        <f t="shared" si="30"/>
        <v>0</v>
      </c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10">
        <f t="shared" si="7"/>
        <v>0</v>
      </c>
      <c r="CJ17" s="113">
        <f t="shared" si="31"/>
        <v>0</v>
      </c>
      <c r="CK17" s="41"/>
      <c r="CL17" s="109">
        <f t="shared" si="8"/>
        <v>0</v>
      </c>
      <c r="CM17" s="108">
        <f t="shared" si="9"/>
        <v>0</v>
      </c>
      <c r="CN17" s="108">
        <f t="shared" si="10"/>
        <v>0</v>
      </c>
      <c r="CO17" s="108">
        <f t="shared" si="11"/>
        <v>0</v>
      </c>
    </row>
    <row r="18" spans="1:93" ht="15.75" customHeight="1" x14ac:dyDescent="0.25">
      <c r="A18" s="16"/>
      <c r="B18" s="17"/>
      <c r="C18" s="18" t="s">
        <v>18</v>
      </c>
      <c r="D18" s="18"/>
      <c r="E18" s="19" t="s">
        <v>19</v>
      </c>
      <c r="F18" s="128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113">
        <f t="shared" si="29"/>
        <v>0</v>
      </c>
      <c r="AP18" s="20">
        <v>28800</v>
      </c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113">
        <f t="shared" si="30"/>
        <v>28800</v>
      </c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10">
        <f t="shared" si="7"/>
        <v>0</v>
      </c>
      <c r="CJ18" s="113">
        <f t="shared" si="31"/>
        <v>28800</v>
      </c>
      <c r="CK18" s="41"/>
      <c r="CL18" s="109">
        <f t="shared" si="8"/>
        <v>28800</v>
      </c>
      <c r="CM18" s="108">
        <f t="shared" si="9"/>
        <v>0</v>
      </c>
      <c r="CN18" s="108">
        <f t="shared" si="10"/>
        <v>0</v>
      </c>
      <c r="CO18" s="108">
        <f t="shared" si="11"/>
        <v>0</v>
      </c>
    </row>
    <row r="19" spans="1:93" ht="15.95" hidden="1" customHeight="1" x14ac:dyDescent="0.25">
      <c r="A19" s="16"/>
      <c r="B19" s="17"/>
      <c r="C19" s="18" t="s">
        <v>20</v>
      </c>
      <c r="D19" s="18"/>
      <c r="E19" s="29"/>
      <c r="F19" s="132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113">
        <f t="shared" si="29"/>
        <v>0</v>
      </c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113">
        <f t="shared" si="30"/>
        <v>0</v>
      </c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10">
        <f t="shared" si="7"/>
        <v>0</v>
      </c>
      <c r="CJ19" s="113">
        <f t="shared" si="31"/>
        <v>0</v>
      </c>
      <c r="CK19" s="41"/>
      <c r="CL19" s="109">
        <f t="shared" si="8"/>
        <v>0</v>
      </c>
      <c r="CM19" s="108">
        <f t="shared" si="9"/>
        <v>0</v>
      </c>
      <c r="CN19" s="108">
        <f t="shared" si="10"/>
        <v>0</v>
      </c>
      <c r="CO19" s="108">
        <f t="shared" si="11"/>
        <v>0</v>
      </c>
    </row>
    <row r="20" spans="1:93" s="11" customFormat="1" ht="15.95" hidden="1" customHeight="1" x14ac:dyDescent="0.25">
      <c r="A20" s="24">
        <v>222</v>
      </c>
      <c r="B20" s="25">
        <v>5</v>
      </c>
      <c r="C20" s="25"/>
      <c r="D20" s="25"/>
      <c r="E20" s="26" t="s">
        <v>21</v>
      </c>
      <c r="F20" s="130"/>
      <c r="G20" s="27">
        <f>SUM(G21:G22)</f>
        <v>0</v>
      </c>
      <c r="H20" s="27">
        <f>SUM(H21:H22)</f>
        <v>0</v>
      </c>
      <c r="I20" s="27">
        <f t="shared" ref="I20:CJ20" si="32">SUM(I21:I22)</f>
        <v>0</v>
      </c>
      <c r="J20" s="27">
        <f t="shared" si="32"/>
        <v>0</v>
      </c>
      <c r="K20" s="27">
        <f t="shared" si="32"/>
        <v>0</v>
      </c>
      <c r="L20" s="27">
        <f t="shared" si="32"/>
        <v>0</v>
      </c>
      <c r="M20" s="27">
        <f t="shared" si="32"/>
        <v>0</v>
      </c>
      <c r="N20" s="27">
        <f t="shared" si="32"/>
        <v>0</v>
      </c>
      <c r="O20" s="27">
        <f t="shared" si="32"/>
        <v>0</v>
      </c>
      <c r="P20" s="27">
        <f t="shared" si="32"/>
        <v>0</v>
      </c>
      <c r="Q20" s="27">
        <f t="shared" si="32"/>
        <v>0</v>
      </c>
      <c r="R20" s="27">
        <f t="shared" si="32"/>
        <v>0</v>
      </c>
      <c r="S20" s="27">
        <f t="shared" si="32"/>
        <v>0</v>
      </c>
      <c r="T20" s="27">
        <f t="shared" si="32"/>
        <v>0</v>
      </c>
      <c r="U20" s="27">
        <f t="shared" si="32"/>
        <v>0</v>
      </c>
      <c r="V20" s="27"/>
      <c r="W20" s="27">
        <f t="shared" si="32"/>
        <v>0</v>
      </c>
      <c r="X20" s="27">
        <f t="shared" si="32"/>
        <v>0</v>
      </c>
      <c r="Y20" s="27">
        <f t="shared" si="32"/>
        <v>0</v>
      </c>
      <c r="Z20" s="27">
        <f t="shared" si="32"/>
        <v>0</v>
      </c>
      <c r="AA20" s="27">
        <f t="shared" si="32"/>
        <v>0</v>
      </c>
      <c r="AB20" s="27">
        <f t="shared" si="32"/>
        <v>0</v>
      </c>
      <c r="AC20" s="27">
        <f t="shared" si="32"/>
        <v>0</v>
      </c>
      <c r="AD20" s="27">
        <f t="shared" si="32"/>
        <v>0</v>
      </c>
      <c r="AE20" s="27">
        <f t="shared" si="32"/>
        <v>0</v>
      </c>
      <c r="AF20" s="27">
        <f t="shared" si="32"/>
        <v>0</v>
      </c>
      <c r="AG20" s="27">
        <f t="shared" si="32"/>
        <v>0</v>
      </c>
      <c r="AH20" s="27">
        <f t="shared" si="32"/>
        <v>0</v>
      </c>
      <c r="AI20" s="27">
        <f t="shared" si="32"/>
        <v>0</v>
      </c>
      <c r="AJ20" s="27">
        <f t="shared" si="32"/>
        <v>0</v>
      </c>
      <c r="AK20" s="27">
        <f t="shared" si="32"/>
        <v>0</v>
      </c>
      <c r="AL20" s="27">
        <f t="shared" si="32"/>
        <v>0</v>
      </c>
      <c r="AM20" s="27">
        <f t="shared" si="32"/>
        <v>0</v>
      </c>
      <c r="AN20" s="27">
        <f t="shared" si="32"/>
        <v>0</v>
      </c>
      <c r="AO20" s="114">
        <f t="shared" si="32"/>
        <v>0</v>
      </c>
      <c r="AP20" s="27">
        <f t="shared" si="32"/>
        <v>0</v>
      </c>
      <c r="AQ20" s="27">
        <f t="shared" si="32"/>
        <v>0</v>
      </c>
      <c r="AR20" s="27">
        <f t="shared" si="32"/>
        <v>0</v>
      </c>
      <c r="AS20" s="27">
        <f t="shared" si="32"/>
        <v>0</v>
      </c>
      <c r="AT20" s="27">
        <f t="shared" si="32"/>
        <v>0</v>
      </c>
      <c r="AU20" s="27">
        <f t="shared" si="32"/>
        <v>0</v>
      </c>
      <c r="AV20" s="27">
        <f t="shared" si="32"/>
        <v>0</v>
      </c>
      <c r="AW20" s="27">
        <f t="shared" si="32"/>
        <v>0</v>
      </c>
      <c r="AX20" s="27">
        <f t="shared" si="32"/>
        <v>0</v>
      </c>
      <c r="AY20" s="27">
        <f t="shared" si="32"/>
        <v>0</v>
      </c>
      <c r="AZ20" s="27">
        <f t="shared" si="32"/>
        <v>0</v>
      </c>
      <c r="BA20" s="27">
        <f t="shared" si="32"/>
        <v>0</v>
      </c>
      <c r="BB20" s="27">
        <f t="shared" si="32"/>
        <v>0</v>
      </c>
      <c r="BC20" s="27">
        <f t="shared" si="32"/>
        <v>0</v>
      </c>
      <c r="BD20" s="27">
        <f t="shared" si="32"/>
        <v>0</v>
      </c>
      <c r="BE20" s="27">
        <f t="shared" si="32"/>
        <v>0</v>
      </c>
      <c r="BF20" s="27">
        <f t="shared" si="32"/>
        <v>0</v>
      </c>
      <c r="BG20" s="27">
        <f t="shared" si="32"/>
        <v>0</v>
      </c>
      <c r="BH20" s="27">
        <f t="shared" si="32"/>
        <v>0</v>
      </c>
      <c r="BI20" s="27">
        <f t="shared" si="32"/>
        <v>0</v>
      </c>
      <c r="BJ20" s="27">
        <f t="shared" si="32"/>
        <v>0</v>
      </c>
      <c r="BK20" s="27">
        <f t="shared" si="32"/>
        <v>0</v>
      </c>
      <c r="BL20" s="27">
        <f t="shared" si="32"/>
        <v>0</v>
      </c>
      <c r="BM20" s="27">
        <f t="shared" si="32"/>
        <v>0</v>
      </c>
      <c r="BN20" s="27">
        <f t="shared" si="32"/>
        <v>0</v>
      </c>
      <c r="BO20" s="27">
        <f t="shared" si="32"/>
        <v>0</v>
      </c>
      <c r="BP20" s="27">
        <f t="shared" si="32"/>
        <v>0</v>
      </c>
      <c r="BQ20" s="27">
        <f t="shared" si="32"/>
        <v>0</v>
      </c>
      <c r="BR20" s="114">
        <f t="shared" si="32"/>
        <v>0</v>
      </c>
      <c r="BS20" s="27">
        <f t="shared" si="32"/>
        <v>0</v>
      </c>
      <c r="BT20" s="27">
        <f t="shared" si="32"/>
        <v>0</v>
      </c>
      <c r="BU20" s="27">
        <f t="shared" si="32"/>
        <v>0</v>
      </c>
      <c r="BV20" s="27">
        <f t="shared" si="32"/>
        <v>0</v>
      </c>
      <c r="BW20" s="27">
        <f t="shared" si="32"/>
        <v>0</v>
      </c>
      <c r="BX20" s="27">
        <f t="shared" si="32"/>
        <v>0</v>
      </c>
      <c r="BY20" s="27">
        <f t="shared" si="32"/>
        <v>0</v>
      </c>
      <c r="BZ20" s="27">
        <f t="shared" si="32"/>
        <v>0</v>
      </c>
      <c r="CA20" s="27">
        <f t="shared" si="32"/>
        <v>0</v>
      </c>
      <c r="CB20" s="27">
        <f t="shared" si="32"/>
        <v>0</v>
      </c>
      <c r="CC20" s="27">
        <f t="shared" si="32"/>
        <v>0</v>
      </c>
      <c r="CD20" s="27">
        <f t="shared" si="32"/>
        <v>0</v>
      </c>
      <c r="CE20" s="27">
        <f t="shared" si="32"/>
        <v>0</v>
      </c>
      <c r="CF20" s="27">
        <f t="shared" si="32"/>
        <v>0</v>
      </c>
      <c r="CG20" s="27">
        <f t="shared" si="32"/>
        <v>0</v>
      </c>
      <c r="CH20" s="27">
        <f t="shared" si="32"/>
        <v>0</v>
      </c>
      <c r="CI20" s="10">
        <f t="shared" si="7"/>
        <v>0</v>
      </c>
      <c r="CJ20" s="114">
        <f t="shared" si="32"/>
        <v>0</v>
      </c>
      <c r="CK20" s="39"/>
      <c r="CL20" s="108">
        <f t="shared" si="8"/>
        <v>0</v>
      </c>
      <c r="CM20" s="108">
        <f t="shared" si="9"/>
        <v>0</v>
      </c>
      <c r="CN20" s="108">
        <f t="shared" si="10"/>
        <v>0</v>
      </c>
      <c r="CO20" s="108">
        <f t="shared" si="11"/>
        <v>0</v>
      </c>
    </row>
    <row r="21" spans="1:93" ht="15.95" hidden="1" customHeight="1" x14ac:dyDescent="0.25">
      <c r="A21" s="16"/>
      <c r="B21" s="17"/>
      <c r="C21" s="18" t="s">
        <v>22</v>
      </c>
      <c r="D21" s="18"/>
      <c r="E21" s="19" t="s">
        <v>23</v>
      </c>
      <c r="F21" s="128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113">
        <f t="shared" ref="AO21:AO22" si="33">SUM(G21:AN21)</f>
        <v>0</v>
      </c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113">
        <f t="shared" ref="BR21:BR22" si="34">SUM(AP21:BQ21)</f>
        <v>0</v>
      </c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10">
        <f t="shared" si="7"/>
        <v>0</v>
      </c>
      <c r="CJ21" s="113">
        <f t="shared" ref="CJ21:CJ22" si="35">AO21+BR21+BS21+CI21</f>
        <v>0</v>
      </c>
      <c r="CK21" s="41"/>
      <c r="CL21" s="109">
        <f t="shared" si="8"/>
        <v>0</v>
      </c>
      <c r="CM21" s="108">
        <f t="shared" si="9"/>
        <v>0</v>
      </c>
      <c r="CN21" s="108">
        <f t="shared" si="10"/>
        <v>0</v>
      </c>
      <c r="CO21" s="108">
        <f t="shared" si="11"/>
        <v>0</v>
      </c>
    </row>
    <row r="22" spans="1:93" ht="15.95" hidden="1" customHeight="1" x14ac:dyDescent="0.25">
      <c r="A22" s="16"/>
      <c r="B22" s="17"/>
      <c r="C22" s="18" t="s">
        <v>24</v>
      </c>
      <c r="D22" s="18"/>
      <c r="E22" s="19" t="s">
        <v>25</v>
      </c>
      <c r="F22" s="128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113">
        <f t="shared" si="33"/>
        <v>0</v>
      </c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113">
        <f t="shared" si="34"/>
        <v>0</v>
      </c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10">
        <f t="shared" si="7"/>
        <v>0</v>
      </c>
      <c r="CJ22" s="113">
        <f t="shared" si="35"/>
        <v>0</v>
      </c>
      <c r="CK22" s="41"/>
      <c r="CL22" s="109">
        <f t="shared" si="8"/>
        <v>0</v>
      </c>
      <c r="CM22" s="108">
        <f t="shared" si="9"/>
        <v>0</v>
      </c>
      <c r="CN22" s="108">
        <f t="shared" si="10"/>
        <v>0</v>
      </c>
      <c r="CO22" s="108">
        <f t="shared" si="11"/>
        <v>0</v>
      </c>
    </row>
    <row r="23" spans="1:93" s="11" customFormat="1" ht="15.95" customHeight="1" x14ac:dyDescent="0.25">
      <c r="A23" s="24">
        <v>223</v>
      </c>
      <c r="B23" s="25">
        <v>6</v>
      </c>
      <c r="C23" s="25"/>
      <c r="D23" s="25"/>
      <c r="E23" s="26" t="s">
        <v>26</v>
      </c>
      <c r="F23" s="130"/>
      <c r="G23" s="27">
        <f>SUM(G24:G28)</f>
        <v>2719439</v>
      </c>
      <c r="H23" s="27">
        <f>SUM(H24:H28)</f>
        <v>0</v>
      </c>
      <c r="I23" s="27">
        <f t="shared" ref="I23:CJ23" si="36">SUM(I24:I28)</f>
        <v>0</v>
      </c>
      <c r="J23" s="27">
        <f t="shared" si="36"/>
        <v>0</v>
      </c>
      <c r="K23" s="27">
        <f t="shared" si="36"/>
        <v>0</v>
      </c>
      <c r="L23" s="27">
        <f t="shared" si="36"/>
        <v>0</v>
      </c>
      <c r="M23" s="27">
        <f t="shared" si="36"/>
        <v>0</v>
      </c>
      <c r="N23" s="27">
        <f t="shared" si="36"/>
        <v>0</v>
      </c>
      <c r="O23" s="27">
        <f t="shared" si="36"/>
        <v>0</v>
      </c>
      <c r="P23" s="27">
        <f t="shared" si="36"/>
        <v>0</v>
      </c>
      <c r="Q23" s="27">
        <f t="shared" si="36"/>
        <v>0</v>
      </c>
      <c r="R23" s="27">
        <f t="shared" si="36"/>
        <v>0</v>
      </c>
      <c r="S23" s="27">
        <f t="shared" si="36"/>
        <v>0</v>
      </c>
      <c r="T23" s="27">
        <f t="shared" si="36"/>
        <v>0</v>
      </c>
      <c r="U23" s="27">
        <f t="shared" si="36"/>
        <v>0</v>
      </c>
      <c r="V23" s="27">
        <f t="shared" si="36"/>
        <v>0</v>
      </c>
      <c r="W23" s="27">
        <f t="shared" si="36"/>
        <v>0</v>
      </c>
      <c r="X23" s="27">
        <f t="shared" si="36"/>
        <v>0</v>
      </c>
      <c r="Y23" s="27">
        <f t="shared" si="36"/>
        <v>0</v>
      </c>
      <c r="Z23" s="27">
        <f t="shared" si="36"/>
        <v>0</v>
      </c>
      <c r="AA23" s="27">
        <f t="shared" si="36"/>
        <v>0</v>
      </c>
      <c r="AB23" s="27">
        <f t="shared" si="36"/>
        <v>0</v>
      </c>
      <c r="AC23" s="27">
        <f t="shared" si="36"/>
        <v>0</v>
      </c>
      <c r="AD23" s="27">
        <f t="shared" si="36"/>
        <v>0</v>
      </c>
      <c r="AE23" s="27">
        <f t="shared" si="36"/>
        <v>0</v>
      </c>
      <c r="AF23" s="27">
        <f t="shared" si="36"/>
        <v>0</v>
      </c>
      <c r="AG23" s="27">
        <f t="shared" si="36"/>
        <v>0</v>
      </c>
      <c r="AH23" s="27">
        <f t="shared" si="36"/>
        <v>0</v>
      </c>
      <c r="AI23" s="27">
        <f t="shared" si="36"/>
        <v>0</v>
      </c>
      <c r="AJ23" s="27">
        <f t="shared" si="36"/>
        <v>0</v>
      </c>
      <c r="AK23" s="27">
        <f t="shared" si="36"/>
        <v>0</v>
      </c>
      <c r="AL23" s="27">
        <f t="shared" si="36"/>
        <v>0</v>
      </c>
      <c r="AM23" s="27">
        <f t="shared" si="36"/>
        <v>0</v>
      </c>
      <c r="AN23" s="27">
        <f t="shared" si="36"/>
        <v>0</v>
      </c>
      <c r="AO23" s="114">
        <f t="shared" si="36"/>
        <v>2719439</v>
      </c>
      <c r="AP23" s="27">
        <f t="shared" si="36"/>
        <v>0</v>
      </c>
      <c r="AQ23" s="27">
        <f t="shared" si="36"/>
        <v>0</v>
      </c>
      <c r="AR23" s="27">
        <f t="shared" si="36"/>
        <v>0</v>
      </c>
      <c r="AS23" s="27">
        <f t="shared" si="36"/>
        <v>0</v>
      </c>
      <c r="AT23" s="27">
        <f t="shared" si="36"/>
        <v>0</v>
      </c>
      <c r="AU23" s="27">
        <f t="shared" si="36"/>
        <v>0</v>
      </c>
      <c r="AV23" s="27">
        <f t="shared" si="36"/>
        <v>0</v>
      </c>
      <c r="AW23" s="27">
        <f t="shared" si="36"/>
        <v>0</v>
      </c>
      <c r="AX23" s="27">
        <f t="shared" si="36"/>
        <v>0</v>
      </c>
      <c r="AY23" s="27">
        <f t="shared" si="36"/>
        <v>0</v>
      </c>
      <c r="AZ23" s="27">
        <f t="shared" si="36"/>
        <v>0</v>
      </c>
      <c r="BA23" s="27">
        <f t="shared" si="36"/>
        <v>0</v>
      </c>
      <c r="BB23" s="27">
        <f t="shared" si="36"/>
        <v>0</v>
      </c>
      <c r="BC23" s="27">
        <f t="shared" si="36"/>
        <v>0</v>
      </c>
      <c r="BD23" s="27">
        <f t="shared" si="36"/>
        <v>0</v>
      </c>
      <c r="BE23" s="27">
        <f t="shared" si="36"/>
        <v>0</v>
      </c>
      <c r="BF23" s="27">
        <f t="shared" si="36"/>
        <v>0</v>
      </c>
      <c r="BG23" s="27">
        <f t="shared" si="36"/>
        <v>0</v>
      </c>
      <c r="BH23" s="27">
        <f t="shared" si="36"/>
        <v>0</v>
      </c>
      <c r="BI23" s="27">
        <f t="shared" si="36"/>
        <v>0</v>
      </c>
      <c r="BJ23" s="27">
        <f t="shared" si="36"/>
        <v>0</v>
      </c>
      <c r="BK23" s="27">
        <f t="shared" si="36"/>
        <v>0</v>
      </c>
      <c r="BL23" s="27">
        <f t="shared" si="36"/>
        <v>0</v>
      </c>
      <c r="BM23" s="27">
        <f t="shared" si="36"/>
        <v>0</v>
      </c>
      <c r="BN23" s="27">
        <f t="shared" si="36"/>
        <v>0</v>
      </c>
      <c r="BO23" s="27">
        <f t="shared" si="36"/>
        <v>0</v>
      </c>
      <c r="BP23" s="27">
        <f t="shared" si="36"/>
        <v>0</v>
      </c>
      <c r="BQ23" s="27">
        <f t="shared" si="36"/>
        <v>0</v>
      </c>
      <c r="BR23" s="114">
        <f t="shared" si="36"/>
        <v>0</v>
      </c>
      <c r="BS23" s="27">
        <f t="shared" si="36"/>
        <v>0</v>
      </c>
      <c r="BT23" s="27">
        <f t="shared" si="36"/>
        <v>0</v>
      </c>
      <c r="BU23" s="27">
        <f t="shared" si="36"/>
        <v>0</v>
      </c>
      <c r="BV23" s="27">
        <f t="shared" si="36"/>
        <v>0</v>
      </c>
      <c r="BW23" s="27">
        <f t="shared" si="36"/>
        <v>0</v>
      </c>
      <c r="BX23" s="27">
        <f t="shared" si="36"/>
        <v>0</v>
      </c>
      <c r="BY23" s="27">
        <f t="shared" si="36"/>
        <v>0</v>
      </c>
      <c r="BZ23" s="27">
        <f t="shared" si="36"/>
        <v>0</v>
      </c>
      <c r="CA23" s="27">
        <f t="shared" si="36"/>
        <v>0</v>
      </c>
      <c r="CB23" s="27">
        <f t="shared" si="36"/>
        <v>0</v>
      </c>
      <c r="CC23" s="27">
        <f t="shared" si="36"/>
        <v>0</v>
      </c>
      <c r="CD23" s="27">
        <f t="shared" si="36"/>
        <v>0</v>
      </c>
      <c r="CE23" s="27">
        <f t="shared" si="36"/>
        <v>0</v>
      </c>
      <c r="CF23" s="27">
        <f t="shared" si="36"/>
        <v>0</v>
      </c>
      <c r="CG23" s="27">
        <f t="shared" si="36"/>
        <v>0</v>
      </c>
      <c r="CH23" s="27">
        <f t="shared" si="36"/>
        <v>0</v>
      </c>
      <c r="CI23" s="10">
        <f t="shared" si="7"/>
        <v>0</v>
      </c>
      <c r="CJ23" s="114">
        <f t="shared" si="36"/>
        <v>2719439</v>
      </c>
      <c r="CK23" s="39"/>
      <c r="CL23" s="108">
        <f t="shared" si="8"/>
        <v>2719439</v>
      </c>
      <c r="CM23" s="108">
        <f t="shared" si="9"/>
        <v>0</v>
      </c>
      <c r="CN23" s="108">
        <f t="shared" si="10"/>
        <v>0</v>
      </c>
      <c r="CO23" s="108">
        <f t="shared" si="11"/>
        <v>0</v>
      </c>
    </row>
    <row r="24" spans="1:93" ht="15.95" customHeight="1" x14ac:dyDescent="0.25">
      <c r="A24" s="16"/>
      <c r="B24" s="17"/>
      <c r="C24" s="18" t="s">
        <v>27</v>
      </c>
      <c r="D24" s="18"/>
      <c r="E24" s="19" t="s">
        <v>28</v>
      </c>
      <c r="F24" s="128"/>
      <c r="G24" s="20">
        <v>1601130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113">
        <f t="shared" ref="AO24:AO29" si="37">SUM(G24:AN24)</f>
        <v>1601130</v>
      </c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113">
        <f t="shared" ref="BR24:BR29" si="38">SUM(AP24:BQ24)</f>
        <v>0</v>
      </c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10">
        <f t="shared" si="7"/>
        <v>0</v>
      </c>
      <c r="CJ24" s="113">
        <f t="shared" ref="CJ24:CJ27" si="39">AO24+BR24+BS24+CI24</f>
        <v>1601130</v>
      </c>
      <c r="CK24" s="41"/>
      <c r="CL24" s="109">
        <f t="shared" si="8"/>
        <v>1601130</v>
      </c>
      <c r="CM24" s="108">
        <f t="shared" si="9"/>
        <v>0</v>
      </c>
      <c r="CN24" s="108">
        <f t="shared" si="10"/>
        <v>0</v>
      </c>
      <c r="CO24" s="108">
        <f t="shared" si="11"/>
        <v>0</v>
      </c>
    </row>
    <row r="25" spans="1:93" ht="15.95" customHeight="1" x14ac:dyDescent="0.25">
      <c r="A25" s="16"/>
      <c r="B25" s="17"/>
      <c r="C25" s="18" t="s">
        <v>29</v>
      </c>
      <c r="D25" s="18"/>
      <c r="E25" s="19" t="s">
        <v>30</v>
      </c>
      <c r="F25" s="128"/>
      <c r="G25" s="20">
        <v>776910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113">
        <f t="shared" si="37"/>
        <v>776910</v>
      </c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113">
        <f t="shared" si="38"/>
        <v>0</v>
      </c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10">
        <f t="shared" si="7"/>
        <v>0</v>
      </c>
      <c r="CJ25" s="113">
        <f t="shared" si="39"/>
        <v>776910</v>
      </c>
      <c r="CK25" s="41"/>
      <c r="CL25" s="109">
        <f t="shared" si="8"/>
        <v>776910</v>
      </c>
      <c r="CM25" s="108">
        <f t="shared" si="9"/>
        <v>0</v>
      </c>
      <c r="CN25" s="108">
        <f t="shared" si="10"/>
        <v>0</v>
      </c>
      <c r="CO25" s="108">
        <f t="shared" si="11"/>
        <v>0</v>
      </c>
    </row>
    <row r="26" spans="1:93" ht="15.95" customHeight="1" x14ac:dyDescent="0.25">
      <c r="A26" s="16"/>
      <c r="B26" s="17"/>
      <c r="C26" s="18" t="s">
        <v>31</v>
      </c>
      <c r="D26" s="18"/>
      <c r="E26" s="19" t="s">
        <v>32</v>
      </c>
      <c r="F26" s="128"/>
      <c r="G26" s="20">
        <v>239640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113">
        <f t="shared" si="37"/>
        <v>239640</v>
      </c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113">
        <f t="shared" si="38"/>
        <v>0</v>
      </c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10">
        <f t="shared" si="7"/>
        <v>0</v>
      </c>
      <c r="CJ26" s="113">
        <f t="shared" si="39"/>
        <v>239640</v>
      </c>
      <c r="CK26" s="41"/>
      <c r="CL26" s="109">
        <f t="shared" si="8"/>
        <v>239640</v>
      </c>
      <c r="CM26" s="108">
        <f t="shared" si="9"/>
        <v>0</v>
      </c>
      <c r="CN26" s="108">
        <f t="shared" si="10"/>
        <v>0</v>
      </c>
      <c r="CO26" s="108">
        <f t="shared" si="11"/>
        <v>0</v>
      </c>
    </row>
    <row r="27" spans="1:93" ht="15.95" hidden="1" customHeight="1" x14ac:dyDescent="0.25">
      <c r="A27" s="16"/>
      <c r="B27" s="17"/>
      <c r="C27" s="18" t="s">
        <v>33</v>
      </c>
      <c r="D27" s="18"/>
      <c r="E27" s="19" t="s">
        <v>516</v>
      </c>
      <c r="F27" s="128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113">
        <f t="shared" si="37"/>
        <v>0</v>
      </c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113">
        <f t="shared" si="38"/>
        <v>0</v>
      </c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10">
        <f t="shared" si="7"/>
        <v>0</v>
      </c>
      <c r="CJ27" s="113">
        <f t="shared" si="39"/>
        <v>0</v>
      </c>
      <c r="CK27" s="41"/>
      <c r="CL27" s="109">
        <f t="shared" si="8"/>
        <v>0</v>
      </c>
      <c r="CM27" s="108">
        <f t="shared" si="9"/>
        <v>0</v>
      </c>
      <c r="CN27" s="108">
        <f t="shared" si="10"/>
        <v>0</v>
      </c>
      <c r="CO27" s="108">
        <f t="shared" si="11"/>
        <v>0</v>
      </c>
    </row>
    <row r="28" spans="1:93" ht="15.95" customHeight="1" x14ac:dyDescent="0.25">
      <c r="A28" s="16"/>
      <c r="B28" s="17"/>
      <c r="C28" s="18" t="s">
        <v>517</v>
      </c>
      <c r="D28" s="18"/>
      <c r="E28" s="30" t="s">
        <v>34</v>
      </c>
      <c r="F28" s="133"/>
      <c r="G28" s="20">
        <f>'[1]Сады дейст. сеть'!$K$64</f>
        <v>101759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113">
        <f t="shared" si="37"/>
        <v>101759</v>
      </c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113">
        <f t="shared" si="38"/>
        <v>0</v>
      </c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10">
        <f t="shared" si="7"/>
        <v>0</v>
      </c>
      <c r="CJ28" s="113">
        <f>AO28+BR28+BS28+CI28</f>
        <v>101759</v>
      </c>
      <c r="CK28" s="41"/>
      <c r="CL28" s="109">
        <f t="shared" si="8"/>
        <v>101759</v>
      </c>
      <c r="CM28" s="108">
        <f t="shared" si="9"/>
        <v>0</v>
      </c>
      <c r="CN28" s="108">
        <f t="shared" si="10"/>
        <v>0</v>
      </c>
      <c r="CO28" s="108">
        <f t="shared" si="11"/>
        <v>0</v>
      </c>
    </row>
    <row r="29" spans="1:93" s="11" customFormat="1" ht="15.95" hidden="1" customHeight="1" x14ac:dyDescent="0.25">
      <c r="A29" s="31">
        <v>224</v>
      </c>
      <c r="B29" s="25">
        <v>7</v>
      </c>
      <c r="C29" s="32" t="s">
        <v>35</v>
      </c>
      <c r="D29" s="25"/>
      <c r="E29" s="33" t="s">
        <v>539</v>
      </c>
      <c r="F29" s="134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113">
        <f t="shared" si="37"/>
        <v>0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113">
        <f t="shared" si="38"/>
        <v>0</v>
      </c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10">
        <f t="shared" si="7"/>
        <v>0</v>
      </c>
      <c r="CJ29" s="113">
        <f>AO29+BR29+BS29+CI29</f>
        <v>0</v>
      </c>
      <c r="CK29" s="39"/>
      <c r="CL29" s="108">
        <f t="shared" si="8"/>
        <v>0</v>
      </c>
      <c r="CM29" s="108">
        <f t="shared" si="9"/>
        <v>0</v>
      </c>
      <c r="CN29" s="108">
        <f t="shared" si="10"/>
        <v>0</v>
      </c>
      <c r="CO29" s="108">
        <f t="shared" si="11"/>
        <v>0</v>
      </c>
    </row>
    <row r="30" spans="1:93" s="11" customFormat="1" ht="15.95" customHeight="1" x14ac:dyDescent="0.25">
      <c r="A30" s="31">
        <v>225</v>
      </c>
      <c r="B30" s="25">
        <v>8</v>
      </c>
      <c r="C30" s="25"/>
      <c r="D30" s="25"/>
      <c r="E30" s="26" t="s">
        <v>36</v>
      </c>
      <c r="F30" s="130"/>
      <c r="G30" s="27">
        <f>SUM(G60:G112)+G56+G55+G54+G53+G50+G46+G44+G31</f>
        <v>495093</v>
      </c>
      <c r="H30" s="27">
        <f>SUM(H60:H112)+H56+H55+H54+H53+H50+H46+H44+H31</f>
        <v>0</v>
      </c>
      <c r="I30" s="27">
        <f t="shared" ref="I30:CJ30" si="40">SUM(I60:I112)+I56+I55+I54+I53+I50+I46+I44+I31</f>
        <v>0</v>
      </c>
      <c r="J30" s="27">
        <f t="shared" si="40"/>
        <v>1184600</v>
      </c>
      <c r="K30" s="27">
        <f t="shared" si="40"/>
        <v>0</v>
      </c>
      <c r="L30" s="27">
        <f t="shared" si="40"/>
        <v>0</v>
      </c>
      <c r="M30" s="27">
        <f t="shared" si="40"/>
        <v>0</v>
      </c>
      <c r="N30" s="27">
        <f t="shared" si="40"/>
        <v>947000</v>
      </c>
      <c r="O30" s="27">
        <f t="shared" si="40"/>
        <v>0</v>
      </c>
      <c r="P30" s="27">
        <f t="shared" si="40"/>
        <v>0</v>
      </c>
      <c r="Q30" s="27">
        <f t="shared" si="40"/>
        <v>83600</v>
      </c>
      <c r="R30" s="27">
        <f t="shared" si="40"/>
        <v>0</v>
      </c>
      <c r="S30" s="27">
        <f t="shared" si="40"/>
        <v>0</v>
      </c>
      <c r="T30" s="27">
        <f t="shared" si="40"/>
        <v>0</v>
      </c>
      <c r="U30" s="27">
        <f t="shared" si="40"/>
        <v>0</v>
      </c>
      <c r="V30" s="27">
        <f t="shared" ref="V30" si="41">SUM(V60:V112)+V56+V55+V54+V53+V50+V46+V44+V31</f>
        <v>0</v>
      </c>
      <c r="W30" s="27">
        <f t="shared" si="40"/>
        <v>0</v>
      </c>
      <c r="X30" s="27">
        <f t="shared" si="40"/>
        <v>0</v>
      </c>
      <c r="Y30" s="27">
        <f t="shared" si="40"/>
        <v>0</v>
      </c>
      <c r="Z30" s="27">
        <f t="shared" ref="Z30" si="42">SUM(Z60:Z112)+Z56+Z55+Z54+Z53+Z50+Z46+Z44+Z31</f>
        <v>0</v>
      </c>
      <c r="AA30" s="27">
        <f t="shared" si="40"/>
        <v>0</v>
      </c>
      <c r="AB30" s="27">
        <f t="shared" si="40"/>
        <v>0</v>
      </c>
      <c r="AC30" s="27">
        <f t="shared" si="40"/>
        <v>0</v>
      </c>
      <c r="AD30" s="27">
        <f t="shared" si="40"/>
        <v>0</v>
      </c>
      <c r="AE30" s="27">
        <f t="shared" si="40"/>
        <v>0</v>
      </c>
      <c r="AF30" s="27">
        <f t="shared" si="40"/>
        <v>0</v>
      </c>
      <c r="AG30" s="27">
        <f t="shared" si="40"/>
        <v>0</v>
      </c>
      <c r="AH30" s="27">
        <f t="shared" si="40"/>
        <v>0</v>
      </c>
      <c r="AI30" s="27">
        <f t="shared" si="40"/>
        <v>0</v>
      </c>
      <c r="AJ30" s="27">
        <f t="shared" si="40"/>
        <v>0</v>
      </c>
      <c r="AK30" s="27">
        <f t="shared" si="40"/>
        <v>0</v>
      </c>
      <c r="AL30" s="27">
        <f t="shared" si="40"/>
        <v>0</v>
      </c>
      <c r="AM30" s="27">
        <f t="shared" si="40"/>
        <v>0</v>
      </c>
      <c r="AN30" s="27">
        <f t="shared" si="40"/>
        <v>0</v>
      </c>
      <c r="AO30" s="114">
        <f t="shared" si="40"/>
        <v>2710293</v>
      </c>
      <c r="AP30" s="27">
        <f>SUM(AP60:AP112)+AP56+AP55+AP54+AP53+AP50+AP46+AP44+AP31</f>
        <v>0</v>
      </c>
      <c r="AQ30" s="27">
        <f t="shared" ref="AQ30:BR30" si="43">SUM(AQ60:AQ112)+AQ56+AQ55+AQ54+AQ53+AQ50+AQ46+AQ44+AQ31</f>
        <v>14650</v>
      </c>
      <c r="AR30" s="27">
        <f t="shared" ref="AR30:BP30" si="44">SUM(AR60:AR112)+AR56+AR55+AR54+AR53+AR50+AR46+AR44+AR31</f>
        <v>0</v>
      </c>
      <c r="AS30" s="27">
        <f t="shared" si="44"/>
        <v>0</v>
      </c>
      <c r="AT30" s="27">
        <f t="shared" si="44"/>
        <v>0</v>
      </c>
      <c r="AU30" s="27">
        <f t="shared" si="44"/>
        <v>0</v>
      </c>
      <c r="AV30" s="27">
        <f t="shared" si="44"/>
        <v>0</v>
      </c>
      <c r="AW30" s="27">
        <f t="shared" si="44"/>
        <v>0</v>
      </c>
      <c r="AX30" s="27">
        <f t="shared" si="44"/>
        <v>0</v>
      </c>
      <c r="AY30" s="27">
        <f t="shared" si="44"/>
        <v>0</v>
      </c>
      <c r="AZ30" s="27">
        <f t="shared" si="44"/>
        <v>0</v>
      </c>
      <c r="BA30" s="27">
        <f t="shared" si="44"/>
        <v>0</v>
      </c>
      <c r="BB30" s="27">
        <f t="shared" si="44"/>
        <v>0</v>
      </c>
      <c r="BC30" s="27">
        <f t="shared" si="44"/>
        <v>0</v>
      </c>
      <c r="BD30" s="27">
        <f t="shared" si="44"/>
        <v>0</v>
      </c>
      <c r="BE30" s="27">
        <f t="shared" si="44"/>
        <v>0</v>
      </c>
      <c r="BF30" s="27">
        <f t="shared" si="44"/>
        <v>0</v>
      </c>
      <c r="BG30" s="27">
        <f t="shared" si="44"/>
        <v>0</v>
      </c>
      <c r="BH30" s="27">
        <f t="shared" si="44"/>
        <v>0</v>
      </c>
      <c r="BI30" s="27">
        <f t="shared" si="44"/>
        <v>0</v>
      </c>
      <c r="BJ30" s="27">
        <f t="shared" si="44"/>
        <v>0</v>
      </c>
      <c r="BK30" s="27">
        <f t="shared" si="44"/>
        <v>0</v>
      </c>
      <c r="BL30" s="27">
        <f t="shared" si="44"/>
        <v>0</v>
      </c>
      <c r="BM30" s="27">
        <f t="shared" si="44"/>
        <v>0</v>
      </c>
      <c r="BN30" s="27">
        <f t="shared" si="44"/>
        <v>0</v>
      </c>
      <c r="BO30" s="27">
        <f t="shared" si="44"/>
        <v>0</v>
      </c>
      <c r="BP30" s="27">
        <f t="shared" si="44"/>
        <v>0</v>
      </c>
      <c r="BQ30" s="27">
        <f t="shared" si="43"/>
        <v>0</v>
      </c>
      <c r="BR30" s="114">
        <f t="shared" si="43"/>
        <v>14650</v>
      </c>
      <c r="BS30" s="27">
        <f t="shared" ref="BS30:BX30" si="45">SUM(BS60:BS112)+BS56+BS55+BS54+BS53+BS50+BS46+BS44+BS31</f>
        <v>0</v>
      </c>
      <c r="BT30" s="27">
        <f t="shared" si="45"/>
        <v>0</v>
      </c>
      <c r="BU30" s="27">
        <f t="shared" si="45"/>
        <v>0</v>
      </c>
      <c r="BV30" s="27">
        <f t="shared" si="45"/>
        <v>0</v>
      </c>
      <c r="BW30" s="27">
        <f t="shared" si="45"/>
        <v>0</v>
      </c>
      <c r="BX30" s="27">
        <f t="shared" si="45"/>
        <v>0</v>
      </c>
      <c r="BY30" s="27">
        <f t="shared" ref="BY30:CH30" si="46">SUM(BY60:BY112)+BY56+BY55+BY54+BY53+BY50+BY46+BY44+BY31</f>
        <v>0</v>
      </c>
      <c r="BZ30" s="27">
        <f t="shared" si="46"/>
        <v>0</v>
      </c>
      <c r="CA30" s="27">
        <f t="shared" si="46"/>
        <v>0</v>
      </c>
      <c r="CB30" s="27">
        <f t="shared" si="46"/>
        <v>0</v>
      </c>
      <c r="CC30" s="27">
        <f t="shared" si="46"/>
        <v>0</v>
      </c>
      <c r="CD30" s="27">
        <f t="shared" si="46"/>
        <v>0</v>
      </c>
      <c r="CE30" s="27">
        <f t="shared" si="46"/>
        <v>0</v>
      </c>
      <c r="CF30" s="27">
        <f t="shared" si="46"/>
        <v>0</v>
      </c>
      <c r="CG30" s="27">
        <f t="shared" si="46"/>
        <v>0</v>
      </c>
      <c r="CH30" s="27">
        <f t="shared" si="46"/>
        <v>0</v>
      </c>
      <c r="CI30" s="10">
        <f t="shared" si="7"/>
        <v>0</v>
      </c>
      <c r="CJ30" s="114">
        <f t="shared" si="40"/>
        <v>2724943</v>
      </c>
      <c r="CK30" s="39"/>
      <c r="CL30" s="108">
        <f t="shared" si="8"/>
        <v>593343</v>
      </c>
      <c r="CM30" s="108">
        <f t="shared" si="9"/>
        <v>0</v>
      </c>
      <c r="CN30" s="108">
        <f t="shared" si="10"/>
        <v>2131600</v>
      </c>
      <c r="CO30" s="108">
        <f t="shared" si="11"/>
        <v>2131600</v>
      </c>
    </row>
    <row r="31" spans="1:93" s="39" customFormat="1" ht="54.75" customHeight="1" x14ac:dyDescent="0.25">
      <c r="A31" s="34"/>
      <c r="B31" s="35"/>
      <c r="C31" s="36" t="s">
        <v>37</v>
      </c>
      <c r="D31" s="36"/>
      <c r="E31" s="37" t="s">
        <v>38</v>
      </c>
      <c r="F31" s="135"/>
      <c r="G31" s="38">
        <f>SUM(G32:G43)</f>
        <v>1473</v>
      </c>
      <c r="H31" s="38"/>
      <c r="I31" s="38">
        <f t="shared" ref="I31:CH31" si="47">SUM(I32:I43)</f>
        <v>0</v>
      </c>
      <c r="J31" s="38">
        <f t="shared" si="47"/>
        <v>0</v>
      </c>
      <c r="K31" s="38">
        <f t="shared" si="47"/>
        <v>0</v>
      </c>
      <c r="L31" s="38">
        <f t="shared" si="47"/>
        <v>0</v>
      </c>
      <c r="M31" s="38">
        <f t="shared" si="47"/>
        <v>0</v>
      </c>
      <c r="N31" s="38">
        <f t="shared" si="47"/>
        <v>0</v>
      </c>
      <c r="O31" s="38">
        <f t="shared" si="47"/>
        <v>0</v>
      </c>
      <c r="P31" s="38">
        <f t="shared" si="47"/>
        <v>0</v>
      </c>
      <c r="Q31" s="38">
        <f t="shared" si="47"/>
        <v>0</v>
      </c>
      <c r="R31" s="38">
        <f t="shared" si="47"/>
        <v>0</v>
      </c>
      <c r="S31" s="38">
        <f t="shared" si="47"/>
        <v>0</v>
      </c>
      <c r="T31" s="38">
        <f t="shared" si="47"/>
        <v>0</v>
      </c>
      <c r="U31" s="38">
        <f t="shared" si="47"/>
        <v>0</v>
      </c>
      <c r="V31" s="38">
        <f t="shared" ref="V31" si="48">SUM(V32:V43)</f>
        <v>0</v>
      </c>
      <c r="W31" s="38">
        <f t="shared" si="47"/>
        <v>0</v>
      </c>
      <c r="X31" s="38">
        <f t="shared" si="47"/>
        <v>0</v>
      </c>
      <c r="Y31" s="38">
        <f t="shared" si="47"/>
        <v>0</v>
      </c>
      <c r="Z31" s="38">
        <f t="shared" ref="Z31" si="49">SUM(Z32:Z43)</f>
        <v>0</v>
      </c>
      <c r="AA31" s="38">
        <f t="shared" si="47"/>
        <v>0</v>
      </c>
      <c r="AB31" s="38">
        <f t="shared" si="47"/>
        <v>0</v>
      </c>
      <c r="AC31" s="38">
        <f t="shared" si="47"/>
        <v>0</v>
      </c>
      <c r="AD31" s="38">
        <f t="shared" si="47"/>
        <v>0</v>
      </c>
      <c r="AE31" s="38">
        <f t="shared" si="47"/>
        <v>0</v>
      </c>
      <c r="AF31" s="38">
        <f t="shared" si="47"/>
        <v>0</v>
      </c>
      <c r="AG31" s="38">
        <f t="shared" si="47"/>
        <v>0</v>
      </c>
      <c r="AH31" s="38">
        <f t="shared" si="47"/>
        <v>0</v>
      </c>
      <c r="AI31" s="38">
        <f t="shared" si="47"/>
        <v>0</v>
      </c>
      <c r="AJ31" s="38">
        <f t="shared" si="47"/>
        <v>0</v>
      </c>
      <c r="AK31" s="38">
        <f t="shared" si="47"/>
        <v>0</v>
      </c>
      <c r="AL31" s="38">
        <f t="shared" si="47"/>
        <v>0</v>
      </c>
      <c r="AM31" s="38">
        <f t="shared" si="47"/>
        <v>0</v>
      </c>
      <c r="AN31" s="38">
        <f>SUM(AN32:AN43)</f>
        <v>0</v>
      </c>
      <c r="AO31" s="115">
        <f t="shared" si="47"/>
        <v>1473</v>
      </c>
      <c r="AP31" s="38">
        <f t="shared" si="47"/>
        <v>0</v>
      </c>
      <c r="AQ31" s="38">
        <f t="shared" si="47"/>
        <v>14650</v>
      </c>
      <c r="AR31" s="38">
        <f t="shared" ref="AR31:BP31" si="50">SUM(AR32:AR43)</f>
        <v>0</v>
      </c>
      <c r="AS31" s="38">
        <f t="shared" si="50"/>
        <v>0</v>
      </c>
      <c r="AT31" s="38">
        <f t="shared" si="50"/>
        <v>0</v>
      </c>
      <c r="AU31" s="38">
        <f t="shared" si="50"/>
        <v>0</v>
      </c>
      <c r="AV31" s="38">
        <f t="shared" si="50"/>
        <v>0</v>
      </c>
      <c r="AW31" s="38">
        <f t="shared" si="50"/>
        <v>0</v>
      </c>
      <c r="AX31" s="38">
        <f t="shared" si="50"/>
        <v>0</v>
      </c>
      <c r="AY31" s="38">
        <f t="shared" si="50"/>
        <v>0</v>
      </c>
      <c r="AZ31" s="38">
        <f t="shared" si="50"/>
        <v>0</v>
      </c>
      <c r="BA31" s="38">
        <f t="shared" si="50"/>
        <v>0</v>
      </c>
      <c r="BB31" s="38">
        <f t="shared" si="50"/>
        <v>0</v>
      </c>
      <c r="BC31" s="38">
        <f t="shared" si="50"/>
        <v>0</v>
      </c>
      <c r="BD31" s="38">
        <f t="shared" si="50"/>
        <v>0</v>
      </c>
      <c r="BE31" s="38">
        <f t="shared" si="50"/>
        <v>0</v>
      </c>
      <c r="BF31" s="38">
        <f t="shared" si="50"/>
        <v>0</v>
      </c>
      <c r="BG31" s="38">
        <f t="shared" si="50"/>
        <v>0</v>
      </c>
      <c r="BH31" s="38">
        <f t="shared" si="50"/>
        <v>0</v>
      </c>
      <c r="BI31" s="38">
        <f t="shared" si="50"/>
        <v>0</v>
      </c>
      <c r="BJ31" s="38">
        <f t="shared" si="50"/>
        <v>0</v>
      </c>
      <c r="BK31" s="38">
        <f t="shared" si="50"/>
        <v>0</v>
      </c>
      <c r="BL31" s="38">
        <f t="shared" si="50"/>
        <v>0</v>
      </c>
      <c r="BM31" s="38">
        <f t="shared" si="50"/>
        <v>0</v>
      </c>
      <c r="BN31" s="38">
        <f t="shared" si="50"/>
        <v>0</v>
      </c>
      <c r="BO31" s="38">
        <f t="shared" si="50"/>
        <v>0</v>
      </c>
      <c r="BP31" s="38">
        <f t="shared" si="50"/>
        <v>0</v>
      </c>
      <c r="BQ31" s="38">
        <f t="shared" si="47"/>
        <v>0</v>
      </c>
      <c r="BR31" s="115">
        <f t="shared" si="47"/>
        <v>14650</v>
      </c>
      <c r="BS31" s="38">
        <f t="shared" si="47"/>
        <v>0</v>
      </c>
      <c r="BT31" s="38">
        <f t="shared" si="47"/>
        <v>0</v>
      </c>
      <c r="BU31" s="38">
        <f t="shared" si="47"/>
        <v>0</v>
      </c>
      <c r="BV31" s="38">
        <f t="shared" si="47"/>
        <v>0</v>
      </c>
      <c r="BW31" s="38">
        <f t="shared" si="47"/>
        <v>0</v>
      </c>
      <c r="BX31" s="38">
        <f t="shared" si="47"/>
        <v>0</v>
      </c>
      <c r="BY31" s="38">
        <f t="shared" si="47"/>
        <v>0</v>
      </c>
      <c r="BZ31" s="38">
        <f t="shared" si="47"/>
        <v>0</v>
      </c>
      <c r="CA31" s="38">
        <f t="shared" si="47"/>
        <v>0</v>
      </c>
      <c r="CB31" s="38">
        <f t="shared" si="47"/>
        <v>0</v>
      </c>
      <c r="CC31" s="38">
        <f t="shared" si="47"/>
        <v>0</v>
      </c>
      <c r="CD31" s="38">
        <f t="shared" si="47"/>
        <v>0</v>
      </c>
      <c r="CE31" s="38">
        <f t="shared" si="47"/>
        <v>0</v>
      </c>
      <c r="CF31" s="38">
        <f t="shared" si="47"/>
        <v>0</v>
      </c>
      <c r="CG31" s="38">
        <f t="shared" si="47"/>
        <v>0</v>
      </c>
      <c r="CH31" s="38">
        <f t="shared" si="47"/>
        <v>0</v>
      </c>
      <c r="CI31" s="10">
        <f t="shared" si="7"/>
        <v>0</v>
      </c>
      <c r="CJ31" s="113">
        <f t="shared" ref="CJ31:CJ43" si="51">AO31+BR31+BS31+CI31</f>
        <v>16123</v>
      </c>
      <c r="CL31" s="109">
        <f t="shared" si="8"/>
        <v>16123</v>
      </c>
      <c r="CM31" s="108">
        <f t="shared" si="9"/>
        <v>0</v>
      </c>
      <c r="CN31" s="108">
        <f t="shared" si="10"/>
        <v>0</v>
      </c>
      <c r="CO31" s="108">
        <f t="shared" si="11"/>
        <v>0</v>
      </c>
    </row>
    <row r="32" spans="1:93" s="41" customFormat="1" ht="15.95" hidden="1" customHeight="1" x14ac:dyDescent="0.25">
      <c r="A32" s="40"/>
      <c r="B32" s="17"/>
      <c r="C32" s="18"/>
      <c r="D32" s="18" t="s">
        <v>39</v>
      </c>
      <c r="E32" s="19" t="s">
        <v>40</v>
      </c>
      <c r="F32" s="128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113">
        <f t="shared" ref="AO32:AO43" si="52">SUM(G32:AN32)</f>
        <v>0</v>
      </c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113">
        <f t="shared" ref="BR32:BR43" si="53">SUM(AP32:BQ32)</f>
        <v>0</v>
      </c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10">
        <f t="shared" si="7"/>
        <v>0</v>
      </c>
      <c r="CJ32" s="113">
        <f t="shared" si="51"/>
        <v>0</v>
      </c>
      <c r="CL32" s="109">
        <f t="shared" si="8"/>
        <v>0</v>
      </c>
      <c r="CM32" s="108">
        <f t="shared" si="9"/>
        <v>0</v>
      </c>
      <c r="CN32" s="108">
        <f t="shared" si="10"/>
        <v>0</v>
      </c>
      <c r="CO32" s="108">
        <f t="shared" si="11"/>
        <v>0</v>
      </c>
    </row>
    <row r="33" spans="1:93" s="41" customFormat="1" ht="15.95" hidden="1" customHeight="1" x14ac:dyDescent="0.25">
      <c r="A33" s="40"/>
      <c r="B33" s="17"/>
      <c r="C33" s="18"/>
      <c r="D33" s="18" t="s">
        <v>41</v>
      </c>
      <c r="E33" s="19" t="s">
        <v>42</v>
      </c>
      <c r="F33" s="128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113">
        <f t="shared" si="52"/>
        <v>0</v>
      </c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113">
        <f t="shared" si="53"/>
        <v>0</v>
      </c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10">
        <f t="shared" si="7"/>
        <v>0</v>
      </c>
      <c r="CJ33" s="113">
        <f t="shared" si="51"/>
        <v>0</v>
      </c>
      <c r="CL33" s="109">
        <f t="shared" si="8"/>
        <v>0</v>
      </c>
      <c r="CM33" s="108">
        <f t="shared" si="9"/>
        <v>0</v>
      </c>
      <c r="CN33" s="108">
        <f t="shared" si="10"/>
        <v>0</v>
      </c>
      <c r="CO33" s="108">
        <f t="shared" si="11"/>
        <v>0</v>
      </c>
    </row>
    <row r="34" spans="1:93" s="41" customFormat="1" ht="15.95" hidden="1" customHeight="1" x14ac:dyDescent="0.25">
      <c r="A34" s="40"/>
      <c r="B34" s="17"/>
      <c r="C34" s="18"/>
      <c r="D34" s="18" t="s">
        <v>43</v>
      </c>
      <c r="E34" s="19" t="s">
        <v>44</v>
      </c>
      <c r="F34" s="128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113">
        <f t="shared" si="52"/>
        <v>0</v>
      </c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113">
        <f t="shared" si="53"/>
        <v>0</v>
      </c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10">
        <f t="shared" si="7"/>
        <v>0</v>
      </c>
      <c r="CJ34" s="113">
        <f t="shared" si="51"/>
        <v>0</v>
      </c>
      <c r="CL34" s="109">
        <f t="shared" si="8"/>
        <v>0</v>
      </c>
      <c r="CM34" s="108">
        <f t="shared" si="9"/>
        <v>0</v>
      </c>
      <c r="CN34" s="108">
        <f t="shared" si="10"/>
        <v>0</v>
      </c>
      <c r="CO34" s="108">
        <f t="shared" si="11"/>
        <v>0</v>
      </c>
    </row>
    <row r="35" spans="1:93" s="41" customFormat="1" ht="15.95" hidden="1" customHeight="1" x14ac:dyDescent="0.25">
      <c r="A35" s="40"/>
      <c r="B35" s="17"/>
      <c r="C35" s="18"/>
      <c r="D35" s="18" t="s">
        <v>45</v>
      </c>
      <c r="E35" s="19" t="s">
        <v>46</v>
      </c>
      <c r="F35" s="128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113">
        <f t="shared" si="52"/>
        <v>0</v>
      </c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113">
        <f t="shared" si="53"/>
        <v>0</v>
      </c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10">
        <f t="shared" si="7"/>
        <v>0</v>
      </c>
      <c r="CJ35" s="113">
        <f t="shared" si="51"/>
        <v>0</v>
      </c>
      <c r="CL35" s="109">
        <f t="shared" si="8"/>
        <v>0</v>
      </c>
      <c r="CM35" s="108">
        <f t="shared" si="9"/>
        <v>0</v>
      </c>
      <c r="CN35" s="108">
        <f t="shared" si="10"/>
        <v>0</v>
      </c>
      <c r="CO35" s="108">
        <f t="shared" si="11"/>
        <v>0</v>
      </c>
    </row>
    <row r="36" spans="1:93" s="41" customFormat="1" ht="15.95" hidden="1" customHeight="1" x14ac:dyDescent="0.25">
      <c r="A36" s="40"/>
      <c r="B36" s="17"/>
      <c r="C36" s="18"/>
      <c r="D36" s="18" t="s">
        <v>47</v>
      </c>
      <c r="E36" s="19" t="s">
        <v>48</v>
      </c>
      <c r="F36" s="128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113">
        <f t="shared" si="52"/>
        <v>0</v>
      </c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113">
        <f t="shared" si="53"/>
        <v>0</v>
      </c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10">
        <f t="shared" si="7"/>
        <v>0</v>
      </c>
      <c r="CJ36" s="113">
        <f t="shared" si="51"/>
        <v>0</v>
      </c>
      <c r="CL36" s="109">
        <f t="shared" si="8"/>
        <v>0</v>
      </c>
      <c r="CM36" s="108">
        <f t="shared" si="9"/>
        <v>0</v>
      </c>
      <c r="CN36" s="108">
        <f t="shared" si="10"/>
        <v>0</v>
      </c>
      <c r="CO36" s="108">
        <f t="shared" si="11"/>
        <v>0</v>
      </c>
    </row>
    <row r="37" spans="1:93" s="41" customFormat="1" ht="15.95" hidden="1" customHeight="1" x14ac:dyDescent="0.25">
      <c r="A37" s="40"/>
      <c r="B37" s="17"/>
      <c r="C37" s="18"/>
      <c r="D37" s="18" t="s">
        <v>49</v>
      </c>
      <c r="E37" s="19" t="s">
        <v>50</v>
      </c>
      <c r="F37" s="128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113">
        <f t="shared" si="52"/>
        <v>0</v>
      </c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113">
        <f t="shared" si="53"/>
        <v>0</v>
      </c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10">
        <f t="shared" si="7"/>
        <v>0</v>
      </c>
      <c r="CJ37" s="113">
        <f t="shared" si="51"/>
        <v>0</v>
      </c>
      <c r="CL37" s="109">
        <f t="shared" si="8"/>
        <v>0</v>
      </c>
      <c r="CM37" s="108">
        <f t="shared" si="9"/>
        <v>0</v>
      </c>
      <c r="CN37" s="108">
        <f t="shared" si="10"/>
        <v>0</v>
      </c>
      <c r="CO37" s="108">
        <f t="shared" si="11"/>
        <v>0</v>
      </c>
    </row>
    <row r="38" spans="1:93" s="41" customFormat="1" ht="30" hidden="1" customHeight="1" x14ac:dyDescent="0.25">
      <c r="A38" s="40"/>
      <c r="B38" s="17"/>
      <c r="C38" s="18"/>
      <c r="D38" s="18" t="s">
        <v>51</v>
      </c>
      <c r="E38" s="106" t="s">
        <v>528</v>
      </c>
      <c r="F38" s="136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113">
        <f t="shared" si="52"/>
        <v>0</v>
      </c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113">
        <f>SUM(AP38:BQ38)</f>
        <v>0</v>
      </c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10">
        <f t="shared" si="7"/>
        <v>0</v>
      </c>
      <c r="CJ38" s="113">
        <f t="shared" si="51"/>
        <v>0</v>
      </c>
      <c r="CL38" s="109">
        <f t="shared" si="8"/>
        <v>0</v>
      </c>
      <c r="CM38" s="108">
        <f t="shared" si="9"/>
        <v>0</v>
      </c>
      <c r="CN38" s="108">
        <f t="shared" si="10"/>
        <v>0</v>
      </c>
      <c r="CO38" s="108">
        <f t="shared" si="11"/>
        <v>0</v>
      </c>
    </row>
    <row r="39" spans="1:93" s="41" customFormat="1" ht="15.95" hidden="1" customHeight="1" x14ac:dyDescent="0.25">
      <c r="A39" s="40"/>
      <c r="B39" s="17"/>
      <c r="C39" s="18"/>
      <c r="D39" s="18" t="s">
        <v>52</v>
      </c>
      <c r="E39" s="19" t="s">
        <v>53</v>
      </c>
      <c r="F39" s="128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113">
        <f t="shared" si="52"/>
        <v>0</v>
      </c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113">
        <f t="shared" si="53"/>
        <v>0</v>
      </c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10">
        <f t="shared" si="7"/>
        <v>0</v>
      </c>
      <c r="CJ39" s="113">
        <f t="shared" si="51"/>
        <v>0</v>
      </c>
      <c r="CL39" s="109">
        <f t="shared" si="8"/>
        <v>0</v>
      </c>
      <c r="CM39" s="108">
        <f t="shared" si="9"/>
        <v>0</v>
      </c>
      <c r="CN39" s="108">
        <f t="shared" si="10"/>
        <v>0</v>
      </c>
      <c r="CO39" s="108">
        <f t="shared" si="11"/>
        <v>0</v>
      </c>
    </row>
    <row r="40" spans="1:93" s="41" customFormat="1" ht="15.95" customHeight="1" x14ac:dyDescent="0.25">
      <c r="A40" s="40"/>
      <c r="B40" s="17"/>
      <c r="C40" s="18"/>
      <c r="D40" s="18" t="s">
        <v>54</v>
      </c>
      <c r="E40" s="19" t="s">
        <v>55</v>
      </c>
      <c r="F40" s="128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113">
        <f t="shared" si="52"/>
        <v>0</v>
      </c>
      <c r="AP40" s="20"/>
      <c r="AQ40" s="20">
        <v>10650</v>
      </c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113">
        <f t="shared" si="53"/>
        <v>10650</v>
      </c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10">
        <f t="shared" si="7"/>
        <v>0</v>
      </c>
      <c r="CJ40" s="113">
        <f t="shared" si="51"/>
        <v>10650</v>
      </c>
      <c r="CL40" s="109">
        <f t="shared" si="8"/>
        <v>10650</v>
      </c>
      <c r="CM40" s="108">
        <f t="shared" si="9"/>
        <v>0</v>
      </c>
      <c r="CN40" s="108">
        <f t="shared" si="10"/>
        <v>0</v>
      </c>
      <c r="CO40" s="108">
        <f t="shared" si="11"/>
        <v>0</v>
      </c>
    </row>
    <row r="41" spans="1:93" s="41" customFormat="1" ht="15.95" customHeight="1" x14ac:dyDescent="0.25">
      <c r="A41" s="40"/>
      <c r="B41" s="17"/>
      <c r="C41" s="18"/>
      <c r="D41" s="18" t="s">
        <v>56</v>
      </c>
      <c r="E41" s="19" t="s">
        <v>57</v>
      </c>
      <c r="F41" s="128"/>
      <c r="G41" s="20">
        <f>'[2]Ремонт и обсл мед. обор. (пове)'!AC62</f>
        <v>1473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113">
        <f t="shared" si="52"/>
        <v>1473</v>
      </c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113">
        <f t="shared" si="53"/>
        <v>0</v>
      </c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10">
        <f t="shared" si="7"/>
        <v>0</v>
      </c>
      <c r="CJ41" s="113">
        <f t="shared" si="51"/>
        <v>1473</v>
      </c>
      <c r="CL41" s="109">
        <f t="shared" si="8"/>
        <v>1473</v>
      </c>
      <c r="CM41" s="108">
        <f t="shared" si="9"/>
        <v>0</v>
      </c>
      <c r="CN41" s="108">
        <f t="shared" si="10"/>
        <v>0</v>
      </c>
      <c r="CO41" s="108">
        <f t="shared" si="11"/>
        <v>0</v>
      </c>
    </row>
    <row r="42" spans="1:93" s="41" customFormat="1" ht="15.95" hidden="1" customHeight="1" x14ac:dyDescent="0.25">
      <c r="A42" s="40"/>
      <c r="B42" s="17"/>
      <c r="C42" s="18"/>
      <c r="D42" s="18" t="s">
        <v>58</v>
      </c>
      <c r="E42" s="19" t="s">
        <v>59</v>
      </c>
      <c r="F42" s="128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113">
        <f t="shared" si="52"/>
        <v>0</v>
      </c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113">
        <f t="shared" si="53"/>
        <v>0</v>
      </c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10">
        <f t="shared" si="7"/>
        <v>0</v>
      </c>
      <c r="CJ42" s="113">
        <f t="shared" si="51"/>
        <v>0</v>
      </c>
      <c r="CL42" s="109">
        <f t="shared" si="8"/>
        <v>0</v>
      </c>
      <c r="CM42" s="108">
        <f t="shared" si="9"/>
        <v>0</v>
      </c>
      <c r="CN42" s="108">
        <f t="shared" si="10"/>
        <v>0</v>
      </c>
      <c r="CO42" s="108">
        <f t="shared" si="11"/>
        <v>0</v>
      </c>
    </row>
    <row r="43" spans="1:93" s="41" customFormat="1" ht="15.95" customHeight="1" x14ac:dyDescent="0.25">
      <c r="A43" s="40"/>
      <c r="B43" s="17"/>
      <c r="C43" s="18"/>
      <c r="D43" s="18" t="s">
        <v>60</v>
      </c>
      <c r="E43" s="19" t="s">
        <v>61</v>
      </c>
      <c r="F43" s="128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113">
        <f t="shared" si="52"/>
        <v>0</v>
      </c>
      <c r="AP43" s="20"/>
      <c r="AQ43" s="20">
        <v>4000</v>
      </c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113">
        <f t="shared" si="53"/>
        <v>4000</v>
      </c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10">
        <f t="shared" si="7"/>
        <v>0</v>
      </c>
      <c r="CJ43" s="113">
        <f t="shared" si="51"/>
        <v>4000</v>
      </c>
      <c r="CL43" s="109">
        <f t="shared" si="8"/>
        <v>4000</v>
      </c>
      <c r="CM43" s="108">
        <f t="shared" si="9"/>
        <v>0</v>
      </c>
      <c r="CN43" s="108">
        <f t="shared" si="10"/>
        <v>0</v>
      </c>
      <c r="CO43" s="108">
        <f t="shared" si="11"/>
        <v>0</v>
      </c>
    </row>
    <row r="44" spans="1:93" s="47" customFormat="1" ht="15.95" customHeight="1" x14ac:dyDescent="0.25">
      <c r="A44" s="42"/>
      <c r="B44" s="43"/>
      <c r="C44" s="44" t="s">
        <v>62</v>
      </c>
      <c r="D44" s="44"/>
      <c r="E44" s="45" t="s">
        <v>63</v>
      </c>
      <c r="F44" s="137"/>
      <c r="G44" s="46">
        <f>SUM(G45:G45)</f>
        <v>24860</v>
      </c>
      <c r="H44" s="46">
        <f>SUM(H45:H45)</f>
        <v>0</v>
      </c>
      <c r="I44" s="46">
        <f t="shared" ref="I44:CJ44" si="54">SUM(I45:I45)</f>
        <v>0</v>
      </c>
      <c r="J44" s="46">
        <f t="shared" si="54"/>
        <v>0</v>
      </c>
      <c r="K44" s="46">
        <f t="shared" si="54"/>
        <v>0</v>
      </c>
      <c r="L44" s="46">
        <f t="shared" si="54"/>
        <v>0</v>
      </c>
      <c r="M44" s="46">
        <f t="shared" si="54"/>
        <v>0</v>
      </c>
      <c r="N44" s="46">
        <f t="shared" si="54"/>
        <v>0</v>
      </c>
      <c r="O44" s="46">
        <f t="shared" si="54"/>
        <v>0</v>
      </c>
      <c r="P44" s="46">
        <f t="shared" si="54"/>
        <v>0</v>
      </c>
      <c r="Q44" s="46">
        <f t="shared" si="54"/>
        <v>0</v>
      </c>
      <c r="R44" s="46">
        <f t="shared" si="54"/>
        <v>0</v>
      </c>
      <c r="S44" s="46">
        <f t="shared" si="54"/>
        <v>0</v>
      </c>
      <c r="T44" s="46">
        <f t="shared" si="54"/>
        <v>0</v>
      </c>
      <c r="U44" s="46">
        <f t="shared" si="54"/>
        <v>0</v>
      </c>
      <c r="V44" s="46">
        <f t="shared" si="54"/>
        <v>0</v>
      </c>
      <c r="W44" s="46">
        <f t="shared" si="54"/>
        <v>0</v>
      </c>
      <c r="X44" s="46">
        <f t="shared" si="54"/>
        <v>0</v>
      </c>
      <c r="Y44" s="46">
        <f t="shared" si="54"/>
        <v>0</v>
      </c>
      <c r="Z44" s="46">
        <f t="shared" si="54"/>
        <v>0</v>
      </c>
      <c r="AA44" s="46">
        <f t="shared" si="54"/>
        <v>0</v>
      </c>
      <c r="AB44" s="46">
        <f t="shared" si="54"/>
        <v>0</v>
      </c>
      <c r="AC44" s="46">
        <f t="shared" si="54"/>
        <v>0</v>
      </c>
      <c r="AD44" s="46">
        <f t="shared" si="54"/>
        <v>0</v>
      </c>
      <c r="AE44" s="46">
        <f t="shared" si="54"/>
        <v>0</v>
      </c>
      <c r="AF44" s="46">
        <f t="shared" si="54"/>
        <v>0</v>
      </c>
      <c r="AG44" s="46">
        <f t="shared" si="54"/>
        <v>0</v>
      </c>
      <c r="AH44" s="46">
        <f t="shared" si="54"/>
        <v>0</v>
      </c>
      <c r="AI44" s="46">
        <f t="shared" si="54"/>
        <v>0</v>
      </c>
      <c r="AJ44" s="46">
        <f t="shared" si="54"/>
        <v>0</v>
      </c>
      <c r="AK44" s="46">
        <f t="shared" si="54"/>
        <v>0</v>
      </c>
      <c r="AL44" s="46">
        <f t="shared" si="54"/>
        <v>0</v>
      </c>
      <c r="AM44" s="46">
        <f t="shared" si="54"/>
        <v>0</v>
      </c>
      <c r="AN44" s="46">
        <f t="shared" si="54"/>
        <v>0</v>
      </c>
      <c r="AO44" s="115">
        <f t="shared" si="54"/>
        <v>24860</v>
      </c>
      <c r="AP44" s="46">
        <f t="shared" si="54"/>
        <v>0</v>
      </c>
      <c r="AQ44" s="46">
        <f t="shared" si="54"/>
        <v>0</v>
      </c>
      <c r="AR44" s="46">
        <f t="shared" si="54"/>
        <v>0</v>
      </c>
      <c r="AS44" s="46">
        <f t="shared" si="54"/>
        <v>0</v>
      </c>
      <c r="AT44" s="46">
        <f t="shared" si="54"/>
        <v>0</v>
      </c>
      <c r="AU44" s="46">
        <f t="shared" si="54"/>
        <v>0</v>
      </c>
      <c r="AV44" s="46">
        <f t="shared" si="54"/>
        <v>0</v>
      </c>
      <c r="AW44" s="46">
        <f t="shared" si="54"/>
        <v>0</v>
      </c>
      <c r="AX44" s="46">
        <f t="shared" si="54"/>
        <v>0</v>
      </c>
      <c r="AY44" s="46">
        <f t="shared" si="54"/>
        <v>0</v>
      </c>
      <c r="AZ44" s="46">
        <f t="shared" si="54"/>
        <v>0</v>
      </c>
      <c r="BA44" s="46">
        <f t="shared" si="54"/>
        <v>0</v>
      </c>
      <c r="BB44" s="46">
        <f t="shared" si="54"/>
        <v>0</v>
      </c>
      <c r="BC44" s="46">
        <f t="shared" si="54"/>
        <v>0</v>
      </c>
      <c r="BD44" s="46">
        <f t="shared" si="54"/>
        <v>0</v>
      </c>
      <c r="BE44" s="46">
        <f t="shared" si="54"/>
        <v>0</v>
      </c>
      <c r="BF44" s="46">
        <f t="shared" si="54"/>
        <v>0</v>
      </c>
      <c r="BG44" s="46">
        <f t="shared" si="54"/>
        <v>0</v>
      </c>
      <c r="BH44" s="46">
        <f t="shared" si="54"/>
        <v>0</v>
      </c>
      <c r="BI44" s="46">
        <f t="shared" si="54"/>
        <v>0</v>
      </c>
      <c r="BJ44" s="46">
        <f t="shared" si="54"/>
        <v>0</v>
      </c>
      <c r="BK44" s="46">
        <f t="shared" si="54"/>
        <v>0</v>
      </c>
      <c r="BL44" s="46">
        <f t="shared" si="54"/>
        <v>0</v>
      </c>
      <c r="BM44" s="46">
        <f t="shared" si="54"/>
        <v>0</v>
      </c>
      <c r="BN44" s="46">
        <f t="shared" si="54"/>
        <v>0</v>
      </c>
      <c r="BO44" s="46">
        <f t="shared" si="54"/>
        <v>0</v>
      </c>
      <c r="BP44" s="46">
        <f t="shared" si="54"/>
        <v>0</v>
      </c>
      <c r="BQ44" s="46">
        <f t="shared" si="54"/>
        <v>0</v>
      </c>
      <c r="BR44" s="115">
        <f t="shared" si="54"/>
        <v>0</v>
      </c>
      <c r="BS44" s="46">
        <f t="shared" si="54"/>
        <v>0</v>
      </c>
      <c r="BT44" s="46">
        <f t="shared" si="54"/>
        <v>0</v>
      </c>
      <c r="BU44" s="46">
        <f t="shared" si="54"/>
        <v>0</v>
      </c>
      <c r="BV44" s="46">
        <f t="shared" si="54"/>
        <v>0</v>
      </c>
      <c r="BW44" s="46">
        <f t="shared" si="54"/>
        <v>0</v>
      </c>
      <c r="BX44" s="46">
        <f t="shared" si="54"/>
        <v>0</v>
      </c>
      <c r="BY44" s="46">
        <f t="shared" si="54"/>
        <v>0</v>
      </c>
      <c r="BZ44" s="46">
        <f t="shared" si="54"/>
        <v>0</v>
      </c>
      <c r="CA44" s="46">
        <f t="shared" si="54"/>
        <v>0</v>
      </c>
      <c r="CB44" s="46">
        <f t="shared" si="54"/>
        <v>0</v>
      </c>
      <c r="CC44" s="46">
        <f t="shared" si="54"/>
        <v>0</v>
      </c>
      <c r="CD44" s="46">
        <f t="shared" si="54"/>
        <v>0</v>
      </c>
      <c r="CE44" s="46">
        <f t="shared" si="54"/>
        <v>0</v>
      </c>
      <c r="CF44" s="46">
        <f t="shared" si="54"/>
        <v>0</v>
      </c>
      <c r="CG44" s="46">
        <f t="shared" si="54"/>
        <v>0</v>
      </c>
      <c r="CH44" s="46">
        <f t="shared" si="54"/>
        <v>0</v>
      </c>
      <c r="CI44" s="10">
        <f t="shared" si="7"/>
        <v>0</v>
      </c>
      <c r="CJ44" s="115">
        <f t="shared" si="54"/>
        <v>24860</v>
      </c>
      <c r="CK44" s="41"/>
      <c r="CL44" s="108">
        <f t="shared" si="8"/>
        <v>24860</v>
      </c>
      <c r="CM44" s="108">
        <f t="shared" si="9"/>
        <v>0</v>
      </c>
      <c r="CN44" s="108">
        <f t="shared" si="10"/>
        <v>0</v>
      </c>
      <c r="CO44" s="108">
        <f t="shared" si="11"/>
        <v>0</v>
      </c>
    </row>
    <row r="45" spans="1:93" s="41" customFormat="1" ht="15.95" customHeight="1" x14ac:dyDescent="0.25">
      <c r="A45" s="40"/>
      <c r="B45" s="17"/>
      <c r="C45" s="18"/>
      <c r="D45" s="18" t="s">
        <v>64</v>
      </c>
      <c r="E45" s="48" t="s">
        <v>65</v>
      </c>
      <c r="F45" s="138"/>
      <c r="G45" s="20">
        <f>'[2]дератизация НОВАЯ'!AC62</f>
        <v>24860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113">
        <f>SUM(G45:AN45)</f>
        <v>24860</v>
      </c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113">
        <f t="shared" ref="BR45" si="55">SUM(AP45:BQ45)</f>
        <v>0</v>
      </c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10">
        <f t="shared" si="7"/>
        <v>0</v>
      </c>
      <c r="CJ45" s="113">
        <f>AO45+BR45+BS45+CI45</f>
        <v>24860</v>
      </c>
      <c r="CL45" s="109">
        <f t="shared" si="8"/>
        <v>24860</v>
      </c>
      <c r="CM45" s="108">
        <f t="shared" si="9"/>
        <v>0</v>
      </c>
      <c r="CN45" s="108">
        <f t="shared" si="10"/>
        <v>0</v>
      </c>
      <c r="CO45" s="108">
        <f t="shared" si="11"/>
        <v>0</v>
      </c>
    </row>
    <row r="46" spans="1:93" s="11" customFormat="1" ht="30" customHeight="1" x14ac:dyDescent="0.25">
      <c r="A46" s="49"/>
      <c r="B46" s="50"/>
      <c r="C46" s="51" t="s">
        <v>66</v>
      </c>
      <c r="D46" s="51"/>
      <c r="E46" s="52" t="s">
        <v>67</v>
      </c>
      <c r="F46" s="139"/>
      <c r="G46" s="46">
        <f>SUM(G47:G49)</f>
        <v>115838</v>
      </c>
      <c r="H46" s="46">
        <f>SUM(H47:H49)</f>
        <v>0</v>
      </c>
      <c r="I46" s="46">
        <f t="shared" ref="I46:CJ46" si="56">SUM(I47:I49)</f>
        <v>0</v>
      </c>
      <c r="J46" s="46">
        <f t="shared" si="56"/>
        <v>0</v>
      </c>
      <c r="K46" s="46">
        <f t="shared" si="56"/>
        <v>0</v>
      </c>
      <c r="L46" s="46">
        <f t="shared" si="56"/>
        <v>0</v>
      </c>
      <c r="M46" s="46">
        <f t="shared" si="56"/>
        <v>0</v>
      </c>
      <c r="N46" s="46">
        <f t="shared" si="56"/>
        <v>0</v>
      </c>
      <c r="O46" s="46">
        <f t="shared" si="56"/>
        <v>0</v>
      </c>
      <c r="P46" s="46">
        <f t="shared" si="56"/>
        <v>0</v>
      </c>
      <c r="Q46" s="46">
        <f t="shared" si="56"/>
        <v>0</v>
      </c>
      <c r="R46" s="46">
        <f t="shared" si="56"/>
        <v>0</v>
      </c>
      <c r="S46" s="46">
        <f t="shared" si="56"/>
        <v>0</v>
      </c>
      <c r="T46" s="46">
        <f t="shared" si="56"/>
        <v>0</v>
      </c>
      <c r="U46" s="46">
        <f t="shared" si="56"/>
        <v>0</v>
      </c>
      <c r="V46" s="46">
        <f t="shared" si="56"/>
        <v>0</v>
      </c>
      <c r="W46" s="46">
        <f t="shared" si="56"/>
        <v>0</v>
      </c>
      <c r="X46" s="46">
        <f t="shared" si="56"/>
        <v>0</v>
      </c>
      <c r="Y46" s="46">
        <f t="shared" si="56"/>
        <v>0</v>
      </c>
      <c r="Z46" s="46">
        <f t="shared" si="56"/>
        <v>0</v>
      </c>
      <c r="AA46" s="46">
        <f t="shared" si="56"/>
        <v>0</v>
      </c>
      <c r="AB46" s="46">
        <f t="shared" si="56"/>
        <v>0</v>
      </c>
      <c r="AC46" s="46">
        <f t="shared" si="56"/>
        <v>0</v>
      </c>
      <c r="AD46" s="46">
        <f t="shared" si="56"/>
        <v>0</v>
      </c>
      <c r="AE46" s="46">
        <f t="shared" si="56"/>
        <v>0</v>
      </c>
      <c r="AF46" s="46">
        <f t="shared" si="56"/>
        <v>0</v>
      </c>
      <c r="AG46" s="46">
        <f t="shared" si="56"/>
        <v>0</v>
      </c>
      <c r="AH46" s="46">
        <f t="shared" si="56"/>
        <v>0</v>
      </c>
      <c r="AI46" s="46">
        <f t="shared" si="56"/>
        <v>0</v>
      </c>
      <c r="AJ46" s="46">
        <f t="shared" si="56"/>
        <v>0</v>
      </c>
      <c r="AK46" s="46">
        <f t="shared" si="56"/>
        <v>0</v>
      </c>
      <c r="AL46" s="46">
        <f t="shared" si="56"/>
        <v>0</v>
      </c>
      <c r="AM46" s="46">
        <f t="shared" si="56"/>
        <v>0</v>
      </c>
      <c r="AN46" s="46">
        <f t="shared" si="56"/>
        <v>0</v>
      </c>
      <c r="AO46" s="115">
        <f t="shared" si="56"/>
        <v>115838</v>
      </c>
      <c r="AP46" s="46">
        <f t="shared" si="56"/>
        <v>0</v>
      </c>
      <c r="AQ46" s="46">
        <f t="shared" si="56"/>
        <v>0</v>
      </c>
      <c r="AR46" s="46">
        <f t="shared" si="56"/>
        <v>0</v>
      </c>
      <c r="AS46" s="46">
        <f t="shared" si="56"/>
        <v>0</v>
      </c>
      <c r="AT46" s="46">
        <f t="shared" si="56"/>
        <v>0</v>
      </c>
      <c r="AU46" s="46">
        <f t="shared" si="56"/>
        <v>0</v>
      </c>
      <c r="AV46" s="46">
        <f t="shared" si="56"/>
        <v>0</v>
      </c>
      <c r="AW46" s="46">
        <f t="shared" si="56"/>
        <v>0</v>
      </c>
      <c r="AX46" s="46">
        <f t="shared" si="56"/>
        <v>0</v>
      </c>
      <c r="AY46" s="46">
        <f t="shared" si="56"/>
        <v>0</v>
      </c>
      <c r="AZ46" s="46">
        <f t="shared" si="56"/>
        <v>0</v>
      </c>
      <c r="BA46" s="46">
        <f t="shared" si="56"/>
        <v>0</v>
      </c>
      <c r="BB46" s="46">
        <f t="shared" si="56"/>
        <v>0</v>
      </c>
      <c r="BC46" s="46">
        <f t="shared" si="56"/>
        <v>0</v>
      </c>
      <c r="BD46" s="46">
        <f t="shared" si="56"/>
        <v>0</v>
      </c>
      <c r="BE46" s="46">
        <f t="shared" si="56"/>
        <v>0</v>
      </c>
      <c r="BF46" s="46">
        <f t="shared" si="56"/>
        <v>0</v>
      </c>
      <c r="BG46" s="46">
        <f t="shared" si="56"/>
        <v>0</v>
      </c>
      <c r="BH46" s="46">
        <f t="shared" si="56"/>
        <v>0</v>
      </c>
      <c r="BI46" s="46">
        <f t="shared" si="56"/>
        <v>0</v>
      </c>
      <c r="BJ46" s="46">
        <f t="shared" si="56"/>
        <v>0</v>
      </c>
      <c r="BK46" s="46">
        <f t="shared" si="56"/>
        <v>0</v>
      </c>
      <c r="BL46" s="46">
        <f t="shared" si="56"/>
        <v>0</v>
      </c>
      <c r="BM46" s="46">
        <f t="shared" si="56"/>
        <v>0</v>
      </c>
      <c r="BN46" s="46">
        <f t="shared" si="56"/>
        <v>0</v>
      </c>
      <c r="BO46" s="46">
        <f t="shared" si="56"/>
        <v>0</v>
      </c>
      <c r="BP46" s="46">
        <f t="shared" si="56"/>
        <v>0</v>
      </c>
      <c r="BQ46" s="46">
        <f t="shared" si="56"/>
        <v>0</v>
      </c>
      <c r="BR46" s="115">
        <f t="shared" si="56"/>
        <v>0</v>
      </c>
      <c r="BS46" s="46">
        <f t="shared" si="56"/>
        <v>0</v>
      </c>
      <c r="BT46" s="46">
        <f t="shared" si="56"/>
        <v>0</v>
      </c>
      <c r="BU46" s="46">
        <f t="shared" si="56"/>
        <v>0</v>
      </c>
      <c r="BV46" s="46">
        <f t="shared" si="56"/>
        <v>0</v>
      </c>
      <c r="BW46" s="46">
        <f t="shared" si="56"/>
        <v>0</v>
      </c>
      <c r="BX46" s="46">
        <f t="shared" si="56"/>
        <v>0</v>
      </c>
      <c r="BY46" s="46">
        <f t="shared" si="56"/>
        <v>0</v>
      </c>
      <c r="BZ46" s="46">
        <f t="shared" si="56"/>
        <v>0</v>
      </c>
      <c r="CA46" s="46">
        <f t="shared" si="56"/>
        <v>0</v>
      </c>
      <c r="CB46" s="46">
        <f t="shared" si="56"/>
        <v>0</v>
      </c>
      <c r="CC46" s="46">
        <f t="shared" si="56"/>
        <v>0</v>
      </c>
      <c r="CD46" s="46">
        <f t="shared" si="56"/>
        <v>0</v>
      </c>
      <c r="CE46" s="46">
        <f t="shared" si="56"/>
        <v>0</v>
      </c>
      <c r="CF46" s="46">
        <f t="shared" si="56"/>
        <v>0</v>
      </c>
      <c r="CG46" s="46">
        <f t="shared" si="56"/>
        <v>0</v>
      </c>
      <c r="CH46" s="46">
        <f t="shared" si="56"/>
        <v>0</v>
      </c>
      <c r="CI46" s="10">
        <f t="shared" si="7"/>
        <v>0</v>
      </c>
      <c r="CJ46" s="115">
        <f t="shared" si="56"/>
        <v>115838</v>
      </c>
      <c r="CK46" s="39"/>
      <c r="CL46" s="108">
        <f t="shared" si="8"/>
        <v>115838</v>
      </c>
      <c r="CM46" s="108">
        <f t="shared" si="9"/>
        <v>0</v>
      </c>
      <c r="CN46" s="108">
        <f t="shared" si="10"/>
        <v>0</v>
      </c>
      <c r="CO46" s="108">
        <f t="shared" si="11"/>
        <v>0</v>
      </c>
    </row>
    <row r="47" spans="1:93" s="41" customFormat="1" ht="15.95" customHeight="1" x14ac:dyDescent="0.25">
      <c r="A47" s="40"/>
      <c r="B47" s="17"/>
      <c r="C47" s="18"/>
      <c r="D47" s="18" t="s">
        <v>68</v>
      </c>
      <c r="E47" s="48" t="s">
        <v>69</v>
      </c>
      <c r="F47" s="138"/>
      <c r="G47" s="20">
        <f>'[2]тек-авар.обслуж. ВКС'!AC62</f>
        <v>70771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113">
        <f>SUM(G47:AN47)</f>
        <v>70771</v>
      </c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113">
        <f t="shared" ref="BR47:BR49" si="57">SUM(AP47:BQ47)</f>
        <v>0</v>
      </c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10">
        <f t="shared" si="7"/>
        <v>0</v>
      </c>
      <c r="CJ47" s="113">
        <f t="shared" ref="CJ47:CJ49" si="58">AO47+BR47+BS47+CI47</f>
        <v>70771</v>
      </c>
      <c r="CL47" s="109">
        <f t="shared" si="8"/>
        <v>70771</v>
      </c>
      <c r="CM47" s="108">
        <f t="shared" si="9"/>
        <v>0</v>
      </c>
      <c r="CN47" s="108">
        <f t="shared" si="10"/>
        <v>0</v>
      </c>
      <c r="CO47" s="108">
        <f t="shared" si="11"/>
        <v>0</v>
      </c>
    </row>
    <row r="48" spans="1:93" s="41" customFormat="1" ht="15.95" customHeight="1" x14ac:dyDescent="0.25">
      <c r="A48" s="40"/>
      <c r="B48" s="17"/>
      <c r="C48" s="18"/>
      <c r="D48" s="18" t="s">
        <v>70</v>
      </c>
      <c r="E48" s="48" t="s">
        <v>71</v>
      </c>
      <c r="F48" s="138"/>
      <c r="G48" s="20">
        <f>'[2]промывка и опресс'!AC62</f>
        <v>45067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113">
        <f t="shared" ref="AO48:AO110" si="59">SUM(G48:AN48)</f>
        <v>45067</v>
      </c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113">
        <f t="shared" si="57"/>
        <v>0</v>
      </c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10">
        <f t="shared" si="7"/>
        <v>0</v>
      </c>
      <c r="CJ48" s="113">
        <f t="shared" si="58"/>
        <v>45067</v>
      </c>
      <c r="CL48" s="109">
        <f t="shared" si="8"/>
        <v>45067</v>
      </c>
      <c r="CM48" s="108">
        <f t="shared" si="9"/>
        <v>0</v>
      </c>
      <c r="CN48" s="108">
        <f t="shared" si="10"/>
        <v>0</v>
      </c>
      <c r="CO48" s="108">
        <f t="shared" si="11"/>
        <v>0</v>
      </c>
    </row>
    <row r="49" spans="1:93" s="41" customFormat="1" ht="15.95" hidden="1" customHeight="1" x14ac:dyDescent="0.25">
      <c r="A49" s="40"/>
      <c r="B49" s="17"/>
      <c r="C49" s="18"/>
      <c r="D49" s="18" t="s">
        <v>72</v>
      </c>
      <c r="E49" s="48" t="s">
        <v>73</v>
      </c>
      <c r="F49" s="138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113">
        <f t="shared" si="59"/>
        <v>0</v>
      </c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113">
        <f t="shared" si="57"/>
        <v>0</v>
      </c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10">
        <f t="shared" si="7"/>
        <v>0</v>
      </c>
      <c r="CJ49" s="113">
        <f t="shared" si="58"/>
        <v>0</v>
      </c>
      <c r="CL49" s="109">
        <f t="shared" si="8"/>
        <v>0</v>
      </c>
      <c r="CM49" s="108">
        <f t="shared" si="9"/>
        <v>0</v>
      </c>
      <c r="CN49" s="108">
        <f t="shared" si="10"/>
        <v>0</v>
      </c>
      <c r="CO49" s="108">
        <f t="shared" si="11"/>
        <v>0</v>
      </c>
    </row>
    <row r="50" spans="1:93" s="11" customFormat="1" ht="33" customHeight="1" x14ac:dyDescent="0.25">
      <c r="A50" s="49"/>
      <c r="B50" s="50"/>
      <c r="C50" s="51" t="s">
        <v>74</v>
      </c>
      <c r="D50" s="51"/>
      <c r="E50" s="52" t="s">
        <v>75</v>
      </c>
      <c r="F50" s="139"/>
      <c r="G50" s="46">
        <f>SUM(G51:G52)</f>
        <v>58976</v>
      </c>
      <c r="H50" s="46">
        <f>SUM(H51:H52)</f>
        <v>0</v>
      </c>
      <c r="I50" s="46">
        <f t="shared" ref="I50:CJ50" si="60">SUM(I51:I52)</f>
        <v>0</v>
      </c>
      <c r="J50" s="46">
        <f t="shared" si="60"/>
        <v>0</v>
      </c>
      <c r="K50" s="46">
        <f t="shared" si="60"/>
        <v>0</v>
      </c>
      <c r="L50" s="46">
        <f t="shared" si="60"/>
        <v>0</v>
      </c>
      <c r="M50" s="46">
        <f t="shared" si="60"/>
        <v>0</v>
      </c>
      <c r="N50" s="46">
        <f t="shared" si="60"/>
        <v>0</v>
      </c>
      <c r="O50" s="46">
        <f t="shared" si="60"/>
        <v>0</v>
      </c>
      <c r="P50" s="46">
        <f t="shared" si="60"/>
        <v>0</v>
      </c>
      <c r="Q50" s="46">
        <f t="shared" si="60"/>
        <v>0</v>
      </c>
      <c r="R50" s="46">
        <f t="shared" si="60"/>
        <v>0</v>
      </c>
      <c r="S50" s="46">
        <f t="shared" si="60"/>
        <v>0</v>
      </c>
      <c r="T50" s="46">
        <f t="shared" si="60"/>
        <v>0</v>
      </c>
      <c r="U50" s="46">
        <f t="shared" si="60"/>
        <v>0</v>
      </c>
      <c r="V50" s="46">
        <f t="shared" si="60"/>
        <v>0</v>
      </c>
      <c r="W50" s="46">
        <f t="shared" si="60"/>
        <v>0</v>
      </c>
      <c r="X50" s="46">
        <f t="shared" si="60"/>
        <v>0</v>
      </c>
      <c r="Y50" s="46">
        <f t="shared" si="60"/>
        <v>0</v>
      </c>
      <c r="Z50" s="46">
        <f t="shared" si="60"/>
        <v>0</v>
      </c>
      <c r="AA50" s="46">
        <f t="shared" si="60"/>
        <v>0</v>
      </c>
      <c r="AB50" s="46">
        <f t="shared" si="60"/>
        <v>0</v>
      </c>
      <c r="AC50" s="46">
        <f t="shared" si="60"/>
        <v>0</v>
      </c>
      <c r="AD50" s="46">
        <f t="shared" si="60"/>
        <v>0</v>
      </c>
      <c r="AE50" s="46">
        <f t="shared" si="60"/>
        <v>0</v>
      </c>
      <c r="AF50" s="46">
        <f t="shared" si="60"/>
        <v>0</v>
      </c>
      <c r="AG50" s="46">
        <f t="shared" si="60"/>
        <v>0</v>
      </c>
      <c r="AH50" s="46">
        <f t="shared" si="60"/>
        <v>0</v>
      </c>
      <c r="AI50" s="46">
        <f t="shared" si="60"/>
        <v>0</v>
      </c>
      <c r="AJ50" s="46">
        <f t="shared" si="60"/>
        <v>0</v>
      </c>
      <c r="AK50" s="46">
        <f t="shared" si="60"/>
        <v>0</v>
      </c>
      <c r="AL50" s="46">
        <f t="shared" si="60"/>
        <v>0</v>
      </c>
      <c r="AM50" s="46">
        <f t="shared" si="60"/>
        <v>0</v>
      </c>
      <c r="AN50" s="46">
        <f t="shared" si="60"/>
        <v>0</v>
      </c>
      <c r="AO50" s="115">
        <f t="shared" si="60"/>
        <v>58976</v>
      </c>
      <c r="AP50" s="46">
        <f t="shared" si="60"/>
        <v>0</v>
      </c>
      <c r="AQ50" s="46">
        <f t="shared" si="60"/>
        <v>0</v>
      </c>
      <c r="AR50" s="46">
        <f t="shared" si="60"/>
        <v>0</v>
      </c>
      <c r="AS50" s="46">
        <f t="shared" si="60"/>
        <v>0</v>
      </c>
      <c r="AT50" s="46">
        <f t="shared" si="60"/>
        <v>0</v>
      </c>
      <c r="AU50" s="46">
        <f t="shared" si="60"/>
        <v>0</v>
      </c>
      <c r="AV50" s="46">
        <f t="shared" si="60"/>
        <v>0</v>
      </c>
      <c r="AW50" s="46">
        <f t="shared" si="60"/>
        <v>0</v>
      </c>
      <c r="AX50" s="46">
        <f t="shared" si="60"/>
        <v>0</v>
      </c>
      <c r="AY50" s="46">
        <f t="shared" si="60"/>
        <v>0</v>
      </c>
      <c r="AZ50" s="46">
        <f t="shared" si="60"/>
        <v>0</v>
      </c>
      <c r="BA50" s="46">
        <f t="shared" si="60"/>
        <v>0</v>
      </c>
      <c r="BB50" s="46">
        <f t="shared" si="60"/>
        <v>0</v>
      </c>
      <c r="BC50" s="46">
        <f t="shared" si="60"/>
        <v>0</v>
      </c>
      <c r="BD50" s="46">
        <f t="shared" si="60"/>
        <v>0</v>
      </c>
      <c r="BE50" s="46">
        <f t="shared" si="60"/>
        <v>0</v>
      </c>
      <c r="BF50" s="46">
        <f t="shared" si="60"/>
        <v>0</v>
      </c>
      <c r="BG50" s="46">
        <f t="shared" si="60"/>
        <v>0</v>
      </c>
      <c r="BH50" s="46">
        <f t="shared" si="60"/>
        <v>0</v>
      </c>
      <c r="BI50" s="46">
        <f t="shared" si="60"/>
        <v>0</v>
      </c>
      <c r="BJ50" s="46">
        <f t="shared" si="60"/>
        <v>0</v>
      </c>
      <c r="BK50" s="46">
        <f t="shared" si="60"/>
        <v>0</v>
      </c>
      <c r="BL50" s="46">
        <f t="shared" si="60"/>
        <v>0</v>
      </c>
      <c r="BM50" s="46">
        <f t="shared" si="60"/>
        <v>0</v>
      </c>
      <c r="BN50" s="46">
        <f t="shared" si="60"/>
        <v>0</v>
      </c>
      <c r="BO50" s="46">
        <f t="shared" si="60"/>
        <v>0</v>
      </c>
      <c r="BP50" s="46">
        <f t="shared" si="60"/>
        <v>0</v>
      </c>
      <c r="BQ50" s="46">
        <f t="shared" si="60"/>
        <v>0</v>
      </c>
      <c r="BR50" s="115">
        <f t="shared" si="60"/>
        <v>0</v>
      </c>
      <c r="BS50" s="46">
        <f t="shared" si="60"/>
        <v>0</v>
      </c>
      <c r="BT50" s="46">
        <f t="shared" si="60"/>
        <v>0</v>
      </c>
      <c r="BU50" s="46">
        <f t="shared" si="60"/>
        <v>0</v>
      </c>
      <c r="BV50" s="46">
        <f t="shared" si="60"/>
        <v>0</v>
      </c>
      <c r="BW50" s="46">
        <f t="shared" si="60"/>
        <v>0</v>
      </c>
      <c r="BX50" s="46">
        <f t="shared" si="60"/>
        <v>0</v>
      </c>
      <c r="BY50" s="46">
        <f t="shared" si="60"/>
        <v>0</v>
      </c>
      <c r="BZ50" s="46">
        <f t="shared" si="60"/>
        <v>0</v>
      </c>
      <c r="CA50" s="46">
        <f t="shared" si="60"/>
        <v>0</v>
      </c>
      <c r="CB50" s="46">
        <f t="shared" si="60"/>
        <v>0</v>
      </c>
      <c r="CC50" s="46">
        <f t="shared" si="60"/>
        <v>0</v>
      </c>
      <c r="CD50" s="46">
        <f t="shared" si="60"/>
        <v>0</v>
      </c>
      <c r="CE50" s="46">
        <f t="shared" si="60"/>
        <v>0</v>
      </c>
      <c r="CF50" s="46">
        <f t="shared" si="60"/>
        <v>0</v>
      </c>
      <c r="CG50" s="46">
        <f t="shared" si="60"/>
        <v>0</v>
      </c>
      <c r="CH50" s="46">
        <f t="shared" si="60"/>
        <v>0</v>
      </c>
      <c r="CI50" s="10">
        <f t="shared" si="7"/>
        <v>0</v>
      </c>
      <c r="CJ50" s="115">
        <f t="shared" si="60"/>
        <v>58976</v>
      </c>
      <c r="CK50" s="39"/>
      <c r="CL50" s="108">
        <f t="shared" si="8"/>
        <v>58976</v>
      </c>
      <c r="CM50" s="108">
        <f t="shared" si="9"/>
        <v>0</v>
      </c>
      <c r="CN50" s="108">
        <f t="shared" si="10"/>
        <v>0</v>
      </c>
      <c r="CO50" s="108">
        <f t="shared" si="11"/>
        <v>0</v>
      </c>
    </row>
    <row r="51" spans="1:93" s="41" customFormat="1" ht="15.95" customHeight="1" x14ac:dyDescent="0.25">
      <c r="A51" s="40"/>
      <c r="B51" s="17"/>
      <c r="C51" s="18"/>
      <c r="D51" s="18" t="s">
        <v>76</v>
      </c>
      <c r="E51" s="48" t="s">
        <v>73</v>
      </c>
      <c r="F51" s="138"/>
      <c r="G51" s="20">
        <f>'[2]обслуж. электроосв. сист'!AC62</f>
        <v>39317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113">
        <f t="shared" si="59"/>
        <v>39317</v>
      </c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113">
        <f t="shared" ref="BR51:BR55" si="61">SUM(AP51:BQ51)</f>
        <v>0</v>
      </c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10">
        <f t="shared" si="7"/>
        <v>0</v>
      </c>
      <c r="CJ51" s="113">
        <f t="shared" ref="CJ51:CJ55" si="62">AO51+BR51+BS51+CI51</f>
        <v>39317</v>
      </c>
      <c r="CL51" s="109">
        <f t="shared" si="8"/>
        <v>39317</v>
      </c>
      <c r="CM51" s="108">
        <f t="shared" si="9"/>
        <v>0</v>
      </c>
      <c r="CN51" s="108">
        <f t="shared" si="10"/>
        <v>0</v>
      </c>
      <c r="CO51" s="108">
        <f t="shared" si="11"/>
        <v>0</v>
      </c>
    </row>
    <row r="52" spans="1:93" s="41" customFormat="1" ht="23.25" customHeight="1" x14ac:dyDescent="0.25">
      <c r="A52" s="40"/>
      <c r="B52" s="17"/>
      <c r="C52" s="18"/>
      <c r="D52" s="18" t="s">
        <v>77</v>
      </c>
      <c r="E52" s="48" t="s">
        <v>78</v>
      </c>
      <c r="F52" s="138"/>
      <c r="G52" s="20">
        <f>'[2]замер сопротивления'!AC62</f>
        <v>19659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113">
        <f t="shared" si="59"/>
        <v>19659</v>
      </c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113">
        <f t="shared" si="61"/>
        <v>0</v>
      </c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10">
        <f t="shared" si="7"/>
        <v>0</v>
      </c>
      <c r="CJ52" s="113">
        <f t="shared" si="62"/>
        <v>19659</v>
      </c>
      <c r="CL52" s="109">
        <f t="shared" si="8"/>
        <v>19659</v>
      </c>
      <c r="CM52" s="108">
        <f t="shared" si="9"/>
        <v>0</v>
      </c>
      <c r="CN52" s="108">
        <f t="shared" si="10"/>
        <v>0</v>
      </c>
      <c r="CO52" s="108">
        <f t="shared" si="11"/>
        <v>0</v>
      </c>
    </row>
    <row r="53" spans="1:93" s="41" customFormat="1" ht="40.5" customHeight="1" x14ac:dyDescent="0.25">
      <c r="A53" s="40"/>
      <c r="B53" s="17"/>
      <c r="C53" s="18" t="s">
        <v>79</v>
      </c>
      <c r="D53" s="18"/>
      <c r="E53" s="53" t="s">
        <v>80</v>
      </c>
      <c r="F53" s="138"/>
      <c r="G53" s="20">
        <f>'[2] обслуж. технол.оборуд'!AC62</f>
        <v>52080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113">
        <f t="shared" si="59"/>
        <v>52080</v>
      </c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113">
        <f t="shared" si="61"/>
        <v>0</v>
      </c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10">
        <f t="shared" si="7"/>
        <v>0</v>
      </c>
      <c r="CJ53" s="113">
        <f t="shared" si="62"/>
        <v>52080</v>
      </c>
      <c r="CL53" s="109">
        <f t="shared" si="8"/>
        <v>52080</v>
      </c>
      <c r="CM53" s="108">
        <f t="shared" si="9"/>
        <v>0</v>
      </c>
      <c r="CN53" s="108">
        <f t="shared" si="10"/>
        <v>0</v>
      </c>
      <c r="CO53" s="108">
        <f t="shared" si="11"/>
        <v>0</v>
      </c>
    </row>
    <row r="54" spans="1:93" s="41" customFormat="1" ht="15.95" customHeight="1" x14ac:dyDescent="0.25">
      <c r="A54" s="40"/>
      <c r="B54" s="17"/>
      <c r="C54" s="18" t="s">
        <v>81</v>
      </c>
      <c r="D54" s="18"/>
      <c r="E54" s="53" t="s">
        <v>82</v>
      </c>
      <c r="F54" s="138"/>
      <c r="G54" s="20">
        <f>'[2]поверка средств измерен'!AC62+'[2]Поверка счетчиков'!AC62</f>
        <v>6425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113">
        <f t="shared" si="59"/>
        <v>6425</v>
      </c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113">
        <f t="shared" si="61"/>
        <v>0</v>
      </c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10">
        <f t="shared" si="7"/>
        <v>0</v>
      </c>
      <c r="CJ54" s="113">
        <f t="shared" si="62"/>
        <v>6425</v>
      </c>
      <c r="CL54" s="109">
        <f t="shared" si="8"/>
        <v>6425</v>
      </c>
      <c r="CM54" s="108">
        <f t="shared" si="9"/>
        <v>0</v>
      </c>
      <c r="CN54" s="108">
        <f t="shared" si="10"/>
        <v>0</v>
      </c>
      <c r="CO54" s="108">
        <f t="shared" si="11"/>
        <v>0</v>
      </c>
    </row>
    <row r="55" spans="1:93" s="41" customFormat="1" ht="24" customHeight="1" x14ac:dyDescent="0.25">
      <c r="A55" s="40"/>
      <c r="B55" s="17"/>
      <c r="C55" s="18" t="s">
        <v>83</v>
      </c>
      <c r="D55" s="18"/>
      <c r="E55" s="53" t="s">
        <v>84</v>
      </c>
      <c r="F55" s="138"/>
      <c r="G55" s="20">
        <f>'[2]обслуж. прачеч.оборуд.'!AC62</f>
        <v>34200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113">
        <f t="shared" si="59"/>
        <v>34200</v>
      </c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113">
        <f t="shared" si="61"/>
        <v>0</v>
      </c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10">
        <f t="shared" si="7"/>
        <v>0</v>
      </c>
      <c r="CJ55" s="113">
        <f t="shared" si="62"/>
        <v>34200</v>
      </c>
      <c r="CL55" s="109">
        <f t="shared" si="8"/>
        <v>34200</v>
      </c>
      <c r="CM55" s="108">
        <f t="shared" si="9"/>
        <v>0</v>
      </c>
      <c r="CN55" s="108">
        <f t="shared" si="10"/>
        <v>0</v>
      </c>
      <c r="CO55" s="108">
        <f t="shared" si="11"/>
        <v>0</v>
      </c>
    </row>
    <row r="56" spans="1:93" s="11" customFormat="1" ht="50.25" customHeight="1" x14ac:dyDescent="0.25">
      <c r="A56" s="49"/>
      <c r="B56" s="50"/>
      <c r="C56" s="51" t="s">
        <v>85</v>
      </c>
      <c r="D56" s="51"/>
      <c r="E56" s="52" t="s">
        <v>86</v>
      </c>
      <c r="F56" s="139"/>
      <c r="G56" s="46">
        <f>SUM(G57:G59)</f>
        <v>47772</v>
      </c>
      <c r="H56" s="46">
        <f>SUM(H57:H59)</f>
        <v>0</v>
      </c>
      <c r="I56" s="46">
        <f t="shared" ref="I56:CJ56" si="63">SUM(I57:I59)</f>
        <v>0</v>
      </c>
      <c r="J56" s="46">
        <f t="shared" si="63"/>
        <v>0</v>
      </c>
      <c r="K56" s="46">
        <f t="shared" si="63"/>
        <v>0</v>
      </c>
      <c r="L56" s="46">
        <f t="shared" si="63"/>
        <v>0</v>
      </c>
      <c r="M56" s="46">
        <f t="shared" si="63"/>
        <v>0</v>
      </c>
      <c r="N56" s="46">
        <f t="shared" si="63"/>
        <v>0</v>
      </c>
      <c r="O56" s="46">
        <f t="shared" si="63"/>
        <v>0</v>
      </c>
      <c r="P56" s="46">
        <f t="shared" si="63"/>
        <v>0</v>
      </c>
      <c r="Q56" s="46">
        <f t="shared" si="63"/>
        <v>0</v>
      </c>
      <c r="R56" s="46">
        <f t="shared" si="63"/>
        <v>0</v>
      </c>
      <c r="S56" s="46">
        <f t="shared" si="63"/>
        <v>0</v>
      </c>
      <c r="T56" s="46">
        <f t="shared" si="63"/>
        <v>0</v>
      </c>
      <c r="U56" s="46">
        <f t="shared" si="63"/>
        <v>0</v>
      </c>
      <c r="V56" s="46">
        <f t="shared" si="63"/>
        <v>0</v>
      </c>
      <c r="W56" s="46">
        <f t="shared" si="63"/>
        <v>0</v>
      </c>
      <c r="X56" s="46">
        <f t="shared" si="63"/>
        <v>0</v>
      </c>
      <c r="Y56" s="46">
        <f t="shared" si="63"/>
        <v>0</v>
      </c>
      <c r="Z56" s="46">
        <f t="shared" si="63"/>
        <v>0</v>
      </c>
      <c r="AA56" s="46">
        <f t="shared" si="63"/>
        <v>0</v>
      </c>
      <c r="AB56" s="46">
        <f t="shared" si="63"/>
        <v>0</v>
      </c>
      <c r="AC56" s="46">
        <f t="shared" si="63"/>
        <v>0</v>
      </c>
      <c r="AD56" s="46">
        <f t="shared" si="63"/>
        <v>0</v>
      </c>
      <c r="AE56" s="46">
        <f t="shared" si="63"/>
        <v>0</v>
      </c>
      <c r="AF56" s="46">
        <f t="shared" si="63"/>
        <v>0</v>
      </c>
      <c r="AG56" s="46">
        <f t="shared" si="63"/>
        <v>0</v>
      </c>
      <c r="AH56" s="46">
        <f t="shared" si="63"/>
        <v>0</v>
      </c>
      <c r="AI56" s="46">
        <f t="shared" si="63"/>
        <v>0</v>
      </c>
      <c r="AJ56" s="46">
        <f t="shared" si="63"/>
        <v>0</v>
      </c>
      <c r="AK56" s="46">
        <f t="shared" si="63"/>
        <v>0</v>
      </c>
      <c r="AL56" s="46">
        <f t="shared" si="63"/>
        <v>0</v>
      </c>
      <c r="AM56" s="46">
        <f t="shared" si="63"/>
        <v>0</v>
      </c>
      <c r="AN56" s="46">
        <f t="shared" si="63"/>
        <v>0</v>
      </c>
      <c r="AO56" s="115">
        <f t="shared" si="63"/>
        <v>47772</v>
      </c>
      <c r="AP56" s="46">
        <f t="shared" si="63"/>
        <v>0</v>
      </c>
      <c r="AQ56" s="46">
        <f t="shared" si="63"/>
        <v>0</v>
      </c>
      <c r="AR56" s="46">
        <f t="shared" si="63"/>
        <v>0</v>
      </c>
      <c r="AS56" s="46">
        <f t="shared" si="63"/>
        <v>0</v>
      </c>
      <c r="AT56" s="46">
        <f t="shared" si="63"/>
        <v>0</v>
      </c>
      <c r="AU56" s="46">
        <f t="shared" si="63"/>
        <v>0</v>
      </c>
      <c r="AV56" s="46">
        <f t="shared" si="63"/>
        <v>0</v>
      </c>
      <c r="AW56" s="46">
        <f t="shared" si="63"/>
        <v>0</v>
      </c>
      <c r="AX56" s="46">
        <f t="shared" si="63"/>
        <v>0</v>
      </c>
      <c r="AY56" s="46">
        <f t="shared" si="63"/>
        <v>0</v>
      </c>
      <c r="AZ56" s="46">
        <f t="shared" si="63"/>
        <v>0</v>
      </c>
      <c r="BA56" s="46">
        <f t="shared" si="63"/>
        <v>0</v>
      </c>
      <c r="BB56" s="46">
        <f t="shared" si="63"/>
        <v>0</v>
      </c>
      <c r="BC56" s="46">
        <f t="shared" si="63"/>
        <v>0</v>
      </c>
      <c r="BD56" s="46">
        <f t="shared" si="63"/>
        <v>0</v>
      </c>
      <c r="BE56" s="46">
        <f t="shared" si="63"/>
        <v>0</v>
      </c>
      <c r="BF56" s="46">
        <f t="shared" si="63"/>
        <v>0</v>
      </c>
      <c r="BG56" s="46">
        <f t="shared" si="63"/>
        <v>0</v>
      </c>
      <c r="BH56" s="46">
        <f t="shared" si="63"/>
        <v>0</v>
      </c>
      <c r="BI56" s="46">
        <f t="shared" si="63"/>
        <v>0</v>
      </c>
      <c r="BJ56" s="46">
        <f t="shared" si="63"/>
        <v>0</v>
      </c>
      <c r="BK56" s="46">
        <f t="shared" si="63"/>
        <v>0</v>
      </c>
      <c r="BL56" s="46">
        <f t="shared" si="63"/>
        <v>0</v>
      </c>
      <c r="BM56" s="46">
        <f t="shared" si="63"/>
        <v>0</v>
      </c>
      <c r="BN56" s="46">
        <f t="shared" si="63"/>
        <v>0</v>
      </c>
      <c r="BO56" s="46">
        <f t="shared" si="63"/>
        <v>0</v>
      </c>
      <c r="BP56" s="46">
        <f t="shared" si="63"/>
        <v>0</v>
      </c>
      <c r="BQ56" s="46">
        <f t="shared" si="63"/>
        <v>0</v>
      </c>
      <c r="BR56" s="115">
        <f t="shared" si="63"/>
        <v>0</v>
      </c>
      <c r="BS56" s="46">
        <f t="shared" si="63"/>
        <v>0</v>
      </c>
      <c r="BT56" s="46">
        <f t="shared" si="63"/>
        <v>0</v>
      </c>
      <c r="BU56" s="46">
        <f t="shared" si="63"/>
        <v>0</v>
      </c>
      <c r="BV56" s="46">
        <f t="shared" si="63"/>
        <v>0</v>
      </c>
      <c r="BW56" s="46">
        <f t="shared" si="63"/>
        <v>0</v>
      </c>
      <c r="BX56" s="46">
        <f t="shared" si="63"/>
        <v>0</v>
      </c>
      <c r="BY56" s="46">
        <f t="shared" si="63"/>
        <v>0</v>
      </c>
      <c r="BZ56" s="46">
        <f t="shared" si="63"/>
        <v>0</v>
      </c>
      <c r="CA56" s="46">
        <f t="shared" si="63"/>
        <v>0</v>
      </c>
      <c r="CB56" s="46">
        <f t="shared" si="63"/>
        <v>0</v>
      </c>
      <c r="CC56" s="46">
        <f t="shared" si="63"/>
        <v>0</v>
      </c>
      <c r="CD56" s="46">
        <f t="shared" si="63"/>
        <v>0</v>
      </c>
      <c r="CE56" s="46">
        <f t="shared" si="63"/>
        <v>0</v>
      </c>
      <c r="CF56" s="46">
        <f t="shared" si="63"/>
        <v>0</v>
      </c>
      <c r="CG56" s="46">
        <f t="shared" si="63"/>
        <v>0</v>
      </c>
      <c r="CH56" s="46">
        <f t="shared" si="63"/>
        <v>0</v>
      </c>
      <c r="CI56" s="10">
        <f t="shared" si="7"/>
        <v>0</v>
      </c>
      <c r="CJ56" s="115">
        <f t="shared" si="63"/>
        <v>47772</v>
      </c>
      <c r="CK56" s="39"/>
      <c r="CL56" s="108">
        <f t="shared" si="8"/>
        <v>47772</v>
      </c>
      <c r="CM56" s="108">
        <f t="shared" si="9"/>
        <v>0</v>
      </c>
      <c r="CN56" s="108">
        <f t="shared" si="10"/>
        <v>0</v>
      </c>
      <c r="CO56" s="108">
        <f t="shared" si="11"/>
        <v>0</v>
      </c>
    </row>
    <row r="57" spans="1:93" s="41" customFormat="1" ht="15.95" customHeight="1" x14ac:dyDescent="0.25">
      <c r="A57" s="40"/>
      <c r="B57" s="17"/>
      <c r="C57" s="18"/>
      <c r="D57" s="18" t="s">
        <v>87</v>
      </c>
      <c r="E57" s="53" t="s">
        <v>88</v>
      </c>
      <c r="F57" s="138"/>
      <c r="G57" s="20">
        <f>'[2]обслуж.прибор.учета тепл'!AC62</f>
        <v>31200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113">
        <f t="shared" si="59"/>
        <v>31200</v>
      </c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113">
        <f t="shared" ref="BR57:BR112" si="64">SUM(AP57:BQ57)</f>
        <v>0</v>
      </c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10">
        <f t="shared" si="7"/>
        <v>0</v>
      </c>
      <c r="CJ57" s="113">
        <f t="shared" ref="CJ57:CJ112" si="65">AO57+BR57+BS57+CI57</f>
        <v>31200</v>
      </c>
      <c r="CL57" s="109">
        <f t="shared" si="8"/>
        <v>31200</v>
      </c>
      <c r="CM57" s="108">
        <f t="shared" si="9"/>
        <v>0</v>
      </c>
      <c r="CN57" s="108">
        <f t="shared" si="10"/>
        <v>0</v>
      </c>
      <c r="CO57" s="108">
        <f t="shared" si="11"/>
        <v>0</v>
      </c>
    </row>
    <row r="58" spans="1:93" s="41" customFormat="1" ht="15.95" customHeight="1" x14ac:dyDescent="0.25">
      <c r="A58" s="40"/>
      <c r="B58" s="17"/>
      <c r="C58" s="18"/>
      <c r="D58" s="18" t="s">
        <v>89</v>
      </c>
      <c r="E58" s="53" t="s">
        <v>90</v>
      </c>
      <c r="F58" s="138"/>
      <c r="G58" s="20">
        <f>'[2]повер. прибор.учет.тепл.'!AD62</f>
        <v>9520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113">
        <f t="shared" si="59"/>
        <v>9520</v>
      </c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113">
        <f t="shared" si="64"/>
        <v>0</v>
      </c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10">
        <f t="shared" si="7"/>
        <v>0</v>
      </c>
      <c r="CJ58" s="113">
        <f t="shared" si="65"/>
        <v>9520</v>
      </c>
      <c r="CL58" s="109">
        <f t="shared" si="8"/>
        <v>9520</v>
      </c>
      <c r="CM58" s="108">
        <f t="shared" si="9"/>
        <v>0</v>
      </c>
      <c r="CN58" s="108">
        <f t="shared" si="10"/>
        <v>0</v>
      </c>
      <c r="CO58" s="108">
        <f t="shared" si="11"/>
        <v>0</v>
      </c>
    </row>
    <row r="59" spans="1:93" s="41" customFormat="1" ht="15.95" customHeight="1" x14ac:dyDescent="0.25">
      <c r="A59" s="40"/>
      <c r="B59" s="17"/>
      <c r="C59" s="18"/>
      <c r="D59" s="18" t="s">
        <v>91</v>
      </c>
      <c r="E59" s="53" t="s">
        <v>92</v>
      </c>
      <c r="F59" s="138"/>
      <c r="G59" s="20">
        <f>'[2]ремонт прибор.учет.'!AC62</f>
        <v>7052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113">
        <f t="shared" si="59"/>
        <v>7052</v>
      </c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113">
        <f t="shared" si="64"/>
        <v>0</v>
      </c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10">
        <f t="shared" si="7"/>
        <v>0</v>
      </c>
      <c r="CJ59" s="113">
        <f t="shared" si="65"/>
        <v>7052</v>
      </c>
      <c r="CL59" s="109">
        <f t="shared" si="8"/>
        <v>7052</v>
      </c>
      <c r="CM59" s="108">
        <f t="shared" si="9"/>
        <v>0</v>
      </c>
      <c r="CN59" s="108">
        <f t="shared" si="10"/>
        <v>0</v>
      </c>
      <c r="CO59" s="108">
        <f t="shared" si="11"/>
        <v>0</v>
      </c>
    </row>
    <row r="60" spans="1:93" s="39" customFormat="1" ht="15" customHeight="1" x14ac:dyDescent="0.25">
      <c r="A60" s="34"/>
      <c r="B60" s="35"/>
      <c r="C60" s="54" t="s">
        <v>93</v>
      </c>
      <c r="D60" s="54"/>
      <c r="E60" s="53" t="s">
        <v>94</v>
      </c>
      <c r="F60" s="138"/>
      <c r="G60" s="20"/>
      <c r="H60" s="20"/>
      <c r="I60" s="20"/>
      <c r="J60" s="20">
        <v>1184600</v>
      </c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113">
        <f t="shared" si="59"/>
        <v>1184600</v>
      </c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113">
        <f t="shared" si="64"/>
        <v>0</v>
      </c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10">
        <f t="shared" si="7"/>
        <v>0</v>
      </c>
      <c r="CJ60" s="113">
        <f t="shared" si="65"/>
        <v>1184600</v>
      </c>
      <c r="CL60" s="109">
        <f t="shared" si="8"/>
        <v>0</v>
      </c>
      <c r="CM60" s="108">
        <f t="shared" si="9"/>
        <v>0</v>
      </c>
      <c r="CN60" s="108">
        <f t="shared" si="10"/>
        <v>1184600</v>
      </c>
      <c r="CO60" s="108">
        <f t="shared" si="11"/>
        <v>1184600</v>
      </c>
    </row>
    <row r="61" spans="1:93" s="41" customFormat="1" ht="15" hidden="1" customHeight="1" x14ac:dyDescent="0.25">
      <c r="A61" s="40"/>
      <c r="B61" s="17"/>
      <c r="C61" s="18" t="s">
        <v>95</v>
      </c>
      <c r="D61" s="18"/>
      <c r="E61" s="19" t="s">
        <v>96</v>
      </c>
      <c r="F61" s="128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113">
        <f t="shared" si="59"/>
        <v>0</v>
      </c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113">
        <f t="shared" si="64"/>
        <v>0</v>
      </c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10">
        <f t="shared" si="7"/>
        <v>0</v>
      </c>
      <c r="CJ61" s="113">
        <f t="shared" si="65"/>
        <v>0</v>
      </c>
      <c r="CL61" s="109">
        <f t="shared" si="8"/>
        <v>0</v>
      </c>
      <c r="CM61" s="108">
        <f t="shared" si="9"/>
        <v>0</v>
      </c>
      <c r="CN61" s="108">
        <f t="shared" si="10"/>
        <v>0</v>
      </c>
      <c r="CO61" s="108">
        <f t="shared" si="11"/>
        <v>0</v>
      </c>
    </row>
    <row r="62" spans="1:93" s="41" customFormat="1" ht="15" hidden="1" customHeight="1" x14ac:dyDescent="0.25">
      <c r="A62" s="40"/>
      <c r="B62" s="17"/>
      <c r="C62" s="18" t="s">
        <v>97</v>
      </c>
      <c r="D62" s="18"/>
      <c r="E62" s="19" t="s">
        <v>98</v>
      </c>
      <c r="F62" s="128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113">
        <f t="shared" si="59"/>
        <v>0</v>
      </c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113">
        <f t="shared" si="64"/>
        <v>0</v>
      </c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10">
        <f t="shared" si="7"/>
        <v>0</v>
      </c>
      <c r="CJ62" s="113">
        <f t="shared" si="65"/>
        <v>0</v>
      </c>
      <c r="CL62" s="109">
        <f t="shared" si="8"/>
        <v>0</v>
      </c>
      <c r="CM62" s="108">
        <f t="shared" si="9"/>
        <v>0</v>
      </c>
      <c r="CN62" s="108">
        <f t="shared" si="10"/>
        <v>0</v>
      </c>
      <c r="CO62" s="108">
        <f t="shared" si="11"/>
        <v>0</v>
      </c>
    </row>
    <row r="63" spans="1:93" s="56" customFormat="1" ht="15" customHeight="1" x14ac:dyDescent="0.25">
      <c r="A63" s="40"/>
      <c r="B63" s="17"/>
      <c r="C63" s="18" t="s">
        <v>99</v>
      </c>
      <c r="D63" s="18"/>
      <c r="E63" s="53" t="s">
        <v>100</v>
      </c>
      <c r="F63" s="138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113">
        <f t="shared" si="59"/>
        <v>0</v>
      </c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113">
        <f t="shared" si="64"/>
        <v>0</v>
      </c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10">
        <f t="shared" si="7"/>
        <v>0</v>
      </c>
      <c r="CJ63" s="113">
        <f t="shared" si="65"/>
        <v>0</v>
      </c>
      <c r="CK63" s="41"/>
      <c r="CL63" s="109">
        <f t="shared" si="8"/>
        <v>0</v>
      </c>
      <c r="CM63" s="108">
        <f t="shared" si="9"/>
        <v>0</v>
      </c>
      <c r="CN63" s="108">
        <f t="shared" si="10"/>
        <v>0</v>
      </c>
      <c r="CO63" s="108">
        <f t="shared" si="11"/>
        <v>0</v>
      </c>
    </row>
    <row r="64" spans="1:93" s="41" customFormat="1" ht="15" customHeight="1" x14ac:dyDescent="0.25">
      <c r="A64" s="40"/>
      <c r="B64" s="17"/>
      <c r="C64" s="18" t="s">
        <v>101</v>
      </c>
      <c r="D64" s="18"/>
      <c r="E64" s="19" t="s">
        <v>102</v>
      </c>
      <c r="F64" s="128"/>
      <c r="G64" s="20">
        <f>'[2]Зарядка огнетушителей'!AC62</f>
        <v>5000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113">
        <f t="shared" si="59"/>
        <v>5000</v>
      </c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113">
        <f t="shared" si="64"/>
        <v>0</v>
      </c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10">
        <f t="shared" si="7"/>
        <v>0</v>
      </c>
      <c r="CJ64" s="113">
        <f t="shared" si="65"/>
        <v>5000</v>
      </c>
      <c r="CL64" s="109">
        <f t="shared" si="8"/>
        <v>5000</v>
      </c>
      <c r="CM64" s="108">
        <f t="shared" si="9"/>
        <v>0</v>
      </c>
      <c r="CN64" s="108">
        <f t="shared" si="10"/>
        <v>0</v>
      </c>
      <c r="CO64" s="108">
        <f t="shared" si="11"/>
        <v>0</v>
      </c>
    </row>
    <row r="65" spans="1:93" s="41" customFormat="1" ht="33" customHeight="1" x14ac:dyDescent="0.25">
      <c r="A65" s="40"/>
      <c r="B65" s="17"/>
      <c r="C65" s="18" t="s">
        <v>103</v>
      </c>
      <c r="D65" s="18"/>
      <c r="E65" s="19" t="s">
        <v>104</v>
      </c>
      <c r="F65" s="128"/>
      <c r="G65" s="20">
        <f>'[2]Обработка деревянных конструкци'!AC62</f>
        <v>6400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113">
        <f t="shared" si="59"/>
        <v>6400</v>
      </c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113">
        <f t="shared" si="64"/>
        <v>0</v>
      </c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10">
        <f t="shared" si="7"/>
        <v>0</v>
      </c>
      <c r="CJ65" s="113">
        <f t="shared" si="65"/>
        <v>6400</v>
      </c>
      <c r="CL65" s="109">
        <f t="shared" si="8"/>
        <v>6400</v>
      </c>
      <c r="CM65" s="108">
        <f t="shared" si="9"/>
        <v>0</v>
      </c>
      <c r="CN65" s="108">
        <f t="shared" si="10"/>
        <v>0</v>
      </c>
      <c r="CO65" s="108">
        <f t="shared" si="11"/>
        <v>0</v>
      </c>
    </row>
    <row r="66" spans="1:93" s="41" customFormat="1" ht="21.75" hidden="1" customHeight="1" x14ac:dyDescent="0.25">
      <c r="A66" s="40"/>
      <c r="B66" s="17"/>
      <c r="C66" s="18" t="s">
        <v>105</v>
      </c>
      <c r="D66" s="18"/>
      <c r="E66" s="57" t="s">
        <v>106</v>
      </c>
      <c r="F66" s="14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113">
        <f t="shared" si="59"/>
        <v>0</v>
      </c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113">
        <f t="shared" si="64"/>
        <v>0</v>
      </c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10">
        <f t="shared" si="7"/>
        <v>0</v>
      </c>
      <c r="CJ66" s="113">
        <f t="shared" si="65"/>
        <v>0</v>
      </c>
      <c r="CL66" s="109">
        <f t="shared" si="8"/>
        <v>0</v>
      </c>
      <c r="CM66" s="108">
        <f t="shared" si="9"/>
        <v>0</v>
      </c>
      <c r="CN66" s="108">
        <f t="shared" si="10"/>
        <v>0</v>
      </c>
      <c r="CO66" s="108">
        <f t="shared" si="11"/>
        <v>0</v>
      </c>
    </row>
    <row r="67" spans="1:93" s="41" customFormat="1" ht="15" hidden="1" customHeight="1" x14ac:dyDescent="0.25">
      <c r="A67" s="40"/>
      <c r="B67" s="17"/>
      <c r="C67" s="18" t="s">
        <v>107</v>
      </c>
      <c r="D67" s="18"/>
      <c r="E67" s="19" t="s">
        <v>108</v>
      </c>
      <c r="F67" s="128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113">
        <f t="shared" si="59"/>
        <v>0</v>
      </c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113">
        <f t="shared" si="64"/>
        <v>0</v>
      </c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10">
        <f t="shared" si="7"/>
        <v>0</v>
      </c>
      <c r="CJ67" s="113">
        <f t="shared" si="65"/>
        <v>0</v>
      </c>
      <c r="CL67" s="109">
        <f t="shared" si="8"/>
        <v>0</v>
      </c>
      <c r="CM67" s="108">
        <f t="shared" si="9"/>
        <v>0</v>
      </c>
      <c r="CN67" s="108">
        <f t="shared" si="10"/>
        <v>0</v>
      </c>
      <c r="CO67" s="108">
        <f t="shared" si="11"/>
        <v>0</v>
      </c>
    </row>
    <row r="68" spans="1:93" s="41" customFormat="1" ht="15.95" customHeight="1" x14ac:dyDescent="0.25">
      <c r="A68" s="40"/>
      <c r="B68" s="17"/>
      <c r="C68" s="18" t="s">
        <v>109</v>
      </c>
      <c r="D68" s="18"/>
      <c r="E68" s="19" t="s">
        <v>110</v>
      </c>
      <c r="F68" s="128"/>
      <c r="G68" s="20">
        <f>'[2]Клещевая обработка'!AC62</f>
        <v>3500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113">
        <f t="shared" si="59"/>
        <v>3500</v>
      </c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113">
        <f t="shared" si="64"/>
        <v>0</v>
      </c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10">
        <f t="shared" si="7"/>
        <v>0</v>
      </c>
      <c r="CJ68" s="113">
        <f t="shared" si="65"/>
        <v>3500</v>
      </c>
      <c r="CL68" s="109">
        <f t="shared" si="8"/>
        <v>3500</v>
      </c>
      <c r="CM68" s="108">
        <f t="shared" si="9"/>
        <v>0</v>
      </c>
      <c r="CN68" s="108">
        <f t="shared" si="10"/>
        <v>0</v>
      </c>
      <c r="CO68" s="108">
        <f t="shared" si="11"/>
        <v>0</v>
      </c>
    </row>
    <row r="69" spans="1:93" s="41" customFormat="1" ht="33.75" hidden="1" customHeight="1" x14ac:dyDescent="0.3">
      <c r="A69" s="40"/>
      <c r="B69" s="17"/>
      <c r="C69" s="18" t="s">
        <v>111</v>
      </c>
      <c r="D69" s="18"/>
      <c r="E69" s="58" t="s">
        <v>112</v>
      </c>
      <c r="F69" s="141"/>
      <c r="G69" s="20">
        <f>'[2]АУТСОРСИНГ-по уборке территории'!AC62</f>
        <v>0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13">
        <f t="shared" si="59"/>
        <v>0</v>
      </c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113">
        <f t="shared" si="64"/>
        <v>0</v>
      </c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10">
        <f t="shared" si="7"/>
        <v>0</v>
      </c>
      <c r="CJ69" s="113">
        <f t="shared" si="65"/>
        <v>0</v>
      </c>
      <c r="CL69" s="109">
        <f t="shared" si="8"/>
        <v>0</v>
      </c>
      <c r="CM69" s="108">
        <f t="shared" si="9"/>
        <v>0</v>
      </c>
      <c r="CN69" s="108">
        <f t="shared" si="10"/>
        <v>0</v>
      </c>
      <c r="CO69" s="108">
        <f t="shared" si="11"/>
        <v>0</v>
      </c>
    </row>
    <row r="70" spans="1:93" s="41" customFormat="1" ht="33.75" hidden="1" customHeight="1" x14ac:dyDescent="0.3">
      <c r="A70" s="40"/>
      <c r="B70" s="17"/>
      <c r="C70" s="18" t="s">
        <v>113</v>
      </c>
      <c r="D70" s="18"/>
      <c r="E70" s="58" t="s">
        <v>114</v>
      </c>
      <c r="F70" s="141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13">
        <f t="shared" si="59"/>
        <v>0</v>
      </c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113">
        <f t="shared" si="64"/>
        <v>0</v>
      </c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10">
        <f t="shared" si="7"/>
        <v>0</v>
      </c>
      <c r="CJ70" s="113">
        <f t="shared" si="65"/>
        <v>0</v>
      </c>
      <c r="CL70" s="109">
        <f t="shared" si="8"/>
        <v>0</v>
      </c>
      <c r="CM70" s="108">
        <f t="shared" si="9"/>
        <v>0</v>
      </c>
      <c r="CN70" s="108">
        <f t="shared" si="10"/>
        <v>0</v>
      </c>
      <c r="CO70" s="108">
        <f t="shared" si="11"/>
        <v>0</v>
      </c>
    </row>
    <row r="71" spans="1:93" s="41" customFormat="1" ht="31.5" hidden="1" customHeight="1" x14ac:dyDescent="0.25">
      <c r="A71" s="40"/>
      <c r="B71" s="17"/>
      <c r="C71" s="18" t="s">
        <v>115</v>
      </c>
      <c r="D71" s="18"/>
      <c r="E71" s="19" t="s">
        <v>116</v>
      </c>
      <c r="F71" s="128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13">
        <f t="shared" si="59"/>
        <v>0</v>
      </c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113">
        <f t="shared" si="64"/>
        <v>0</v>
      </c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10">
        <f t="shared" si="7"/>
        <v>0</v>
      </c>
      <c r="CJ71" s="113">
        <f t="shared" si="65"/>
        <v>0</v>
      </c>
      <c r="CL71" s="109">
        <f t="shared" si="8"/>
        <v>0</v>
      </c>
      <c r="CM71" s="108">
        <f t="shared" si="9"/>
        <v>0</v>
      </c>
      <c r="CN71" s="108">
        <f t="shared" si="10"/>
        <v>0</v>
      </c>
      <c r="CO71" s="108">
        <f t="shared" si="11"/>
        <v>0</v>
      </c>
    </row>
    <row r="72" spans="1:93" s="41" customFormat="1" ht="38.25" hidden="1" customHeight="1" x14ac:dyDescent="0.3">
      <c r="A72" s="40"/>
      <c r="B72" s="17"/>
      <c r="C72" s="18" t="s">
        <v>117</v>
      </c>
      <c r="D72" s="18"/>
      <c r="E72" s="58" t="s">
        <v>118</v>
      </c>
      <c r="F72" s="141"/>
      <c r="G72" s="20">
        <f>'[2]АУТСОРСИНГ-по стирке белья'!AC62</f>
        <v>0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13">
        <f t="shared" si="59"/>
        <v>0</v>
      </c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113">
        <f t="shared" si="64"/>
        <v>0</v>
      </c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10">
        <f t="shared" ref="CI72:CI135" si="66">BS72+BT72+BU72+BV72+BW72+BX72+BY72+BZ72+CA72+CB72+CC72+CD72+CF72+CE72+CG72+CH72</f>
        <v>0</v>
      </c>
      <c r="CJ72" s="113">
        <f t="shared" si="65"/>
        <v>0</v>
      </c>
      <c r="CL72" s="109">
        <f t="shared" ref="CL72:CL135" si="67">G72+O72+P72+Q72+T72+U72+AB72+AC72+AD72+AE72+AF72+AG72+AH72+AI72+AJ72+AK72+AL72+AP72+AQ72+AR72+AS72+AU72+AW72+BA72</f>
        <v>0</v>
      </c>
      <c r="CM72" s="108">
        <f t="shared" ref="CM72:CM135" si="68">I72+K72+M72+V72+Z72</f>
        <v>0</v>
      </c>
      <c r="CN72" s="108">
        <f t="shared" ref="CN72:CN135" si="69">J72+L72+N72+R72+S72+W72+X72+Y72+AA72+AT72+AV72+AX72+AY72+AZ72+BB72+BC72</f>
        <v>0</v>
      </c>
      <c r="CO72" s="108">
        <f t="shared" ref="CO72:CO135" si="70">CM72+CN72</f>
        <v>0</v>
      </c>
    </row>
    <row r="73" spans="1:93" s="41" customFormat="1" ht="15.95" hidden="1" customHeight="1" x14ac:dyDescent="0.25">
      <c r="A73" s="40"/>
      <c r="B73" s="17"/>
      <c r="C73" s="18" t="s">
        <v>119</v>
      </c>
      <c r="D73" s="18"/>
      <c r="E73" s="19" t="s">
        <v>120</v>
      </c>
      <c r="F73" s="128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13">
        <f t="shared" si="59"/>
        <v>0</v>
      </c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113">
        <f t="shared" si="64"/>
        <v>0</v>
      </c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10">
        <f t="shared" si="66"/>
        <v>0</v>
      </c>
      <c r="CJ73" s="113">
        <f t="shared" si="65"/>
        <v>0</v>
      </c>
      <c r="CL73" s="109">
        <f t="shared" si="67"/>
        <v>0</v>
      </c>
      <c r="CM73" s="108">
        <f t="shared" si="68"/>
        <v>0</v>
      </c>
      <c r="CN73" s="108">
        <f t="shared" si="69"/>
        <v>0</v>
      </c>
      <c r="CO73" s="108">
        <f t="shared" si="70"/>
        <v>0</v>
      </c>
    </row>
    <row r="74" spans="1:93" s="41" customFormat="1" ht="15.95" customHeight="1" x14ac:dyDescent="0.25">
      <c r="A74" s="40"/>
      <c r="B74" s="17"/>
      <c r="C74" s="18" t="s">
        <v>121</v>
      </c>
      <c r="D74" s="18"/>
      <c r="E74" s="19" t="s">
        <v>122</v>
      </c>
      <c r="F74" s="12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13">
        <f t="shared" si="59"/>
        <v>0</v>
      </c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113">
        <f t="shared" si="64"/>
        <v>0</v>
      </c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10">
        <f t="shared" si="66"/>
        <v>0</v>
      </c>
      <c r="CJ74" s="113">
        <f t="shared" si="65"/>
        <v>0</v>
      </c>
      <c r="CL74" s="109">
        <f t="shared" si="67"/>
        <v>0</v>
      </c>
      <c r="CM74" s="108">
        <f t="shared" si="68"/>
        <v>0</v>
      </c>
      <c r="CN74" s="108">
        <f t="shared" si="69"/>
        <v>0</v>
      </c>
      <c r="CO74" s="108">
        <f t="shared" si="70"/>
        <v>0</v>
      </c>
    </row>
    <row r="75" spans="1:93" s="41" customFormat="1" ht="33.75" hidden="1" customHeight="1" x14ac:dyDescent="0.25">
      <c r="A75" s="40"/>
      <c r="B75" s="17"/>
      <c r="C75" s="18" t="s">
        <v>123</v>
      </c>
      <c r="D75" s="18"/>
      <c r="E75" s="28" t="s">
        <v>124</v>
      </c>
      <c r="F75" s="131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13">
        <f t="shared" si="59"/>
        <v>0</v>
      </c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113">
        <f t="shared" si="64"/>
        <v>0</v>
      </c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10">
        <f t="shared" si="66"/>
        <v>0</v>
      </c>
      <c r="CJ75" s="113">
        <f t="shared" si="65"/>
        <v>0</v>
      </c>
      <c r="CL75" s="109">
        <f t="shared" si="67"/>
        <v>0</v>
      </c>
      <c r="CM75" s="108">
        <f t="shared" si="68"/>
        <v>0</v>
      </c>
      <c r="CN75" s="108">
        <f t="shared" si="69"/>
        <v>0</v>
      </c>
      <c r="CO75" s="108">
        <f t="shared" si="70"/>
        <v>0</v>
      </c>
    </row>
    <row r="76" spans="1:93" s="41" customFormat="1" ht="17.25" hidden="1" customHeight="1" x14ac:dyDescent="0.25">
      <c r="A76" s="40"/>
      <c r="B76" s="17"/>
      <c r="C76" s="18" t="s">
        <v>125</v>
      </c>
      <c r="D76" s="18"/>
      <c r="E76" s="19" t="s">
        <v>126</v>
      </c>
      <c r="F76" s="128"/>
      <c r="G76" s="20">
        <f>'[2]Техническое обслуж. мини-АТС'!AC62</f>
        <v>0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13">
        <f t="shared" si="59"/>
        <v>0</v>
      </c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113">
        <f t="shared" si="64"/>
        <v>0</v>
      </c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10">
        <f t="shared" si="66"/>
        <v>0</v>
      </c>
      <c r="CJ76" s="113">
        <f t="shared" si="65"/>
        <v>0</v>
      </c>
      <c r="CL76" s="109">
        <f t="shared" si="67"/>
        <v>0</v>
      </c>
      <c r="CM76" s="108">
        <f t="shared" si="68"/>
        <v>0</v>
      </c>
      <c r="CN76" s="108">
        <f t="shared" si="69"/>
        <v>0</v>
      </c>
      <c r="CO76" s="108">
        <f t="shared" si="70"/>
        <v>0</v>
      </c>
    </row>
    <row r="77" spans="1:93" s="41" customFormat="1" ht="31.5" hidden="1" customHeight="1" x14ac:dyDescent="0.25">
      <c r="A77" s="40"/>
      <c r="B77" s="17"/>
      <c r="C77" s="18" t="s">
        <v>127</v>
      </c>
      <c r="D77" s="18"/>
      <c r="E77" s="19" t="s">
        <v>128</v>
      </c>
      <c r="F77" s="128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113">
        <f t="shared" si="59"/>
        <v>0</v>
      </c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113">
        <f t="shared" si="64"/>
        <v>0</v>
      </c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10">
        <f t="shared" si="66"/>
        <v>0</v>
      </c>
      <c r="CJ77" s="113">
        <f t="shared" si="65"/>
        <v>0</v>
      </c>
      <c r="CL77" s="109">
        <f t="shared" si="67"/>
        <v>0</v>
      </c>
      <c r="CM77" s="108">
        <f t="shared" si="68"/>
        <v>0</v>
      </c>
      <c r="CN77" s="108">
        <f t="shared" si="69"/>
        <v>0</v>
      </c>
      <c r="CO77" s="108">
        <f t="shared" si="70"/>
        <v>0</v>
      </c>
    </row>
    <row r="78" spans="1:93" s="41" customFormat="1" ht="27.75" customHeight="1" x14ac:dyDescent="0.25">
      <c r="A78" s="40"/>
      <c r="B78" s="17"/>
      <c r="C78" s="18" t="s">
        <v>129</v>
      </c>
      <c r="D78" s="18"/>
      <c r="E78" s="19" t="s">
        <v>130</v>
      </c>
      <c r="F78" s="128"/>
      <c r="G78" s="20">
        <f>'[2]Перекатка рукавов'!AC62</f>
        <v>5390</v>
      </c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113">
        <f t="shared" si="59"/>
        <v>5390</v>
      </c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113">
        <f t="shared" si="64"/>
        <v>0</v>
      </c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10">
        <f t="shared" si="66"/>
        <v>0</v>
      </c>
      <c r="CJ78" s="113">
        <f t="shared" si="65"/>
        <v>5390</v>
      </c>
      <c r="CL78" s="109">
        <f t="shared" si="67"/>
        <v>5390</v>
      </c>
      <c r="CM78" s="108">
        <f t="shared" si="68"/>
        <v>0</v>
      </c>
      <c r="CN78" s="108">
        <f t="shared" si="69"/>
        <v>0</v>
      </c>
      <c r="CO78" s="108">
        <f t="shared" si="70"/>
        <v>0</v>
      </c>
    </row>
    <row r="79" spans="1:93" s="41" customFormat="1" ht="34.5" hidden="1" customHeight="1" x14ac:dyDescent="0.25">
      <c r="A79" s="40"/>
      <c r="B79" s="17"/>
      <c r="C79" s="18" t="s">
        <v>131</v>
      </c>
      <c r="D79" s="18"/>
      <c r="E79" s="19" t="s">
        <v>132</v>
      </c>
      <c r="F79" s="128"/>
      <c r="G79" s="20">
        <f>'[2]обсл. итп'!AC62</f>
        <v>0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113">
        <f t="shared" si="59"/>
        <v>0</v>
      </c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113">
        <f t="shared" si="64"/>
        <v>0</v>
      </c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10">
        <f t="shared" si="66"/>
        <v>0</v>
      </c>
      <c r="CJ79" s="113">
        <f t="shared" si="65"/>
        <v>0</v>
      </c>
      <c r="CL79" s="109">
        <f t="shared" si="67"/>
        <v>0</v>
      </c>
      <c r="CM79" s="108">
        <f t="shared" si="68"/>
        <v>0</v>
      </c>
      <c r="CN79" s="108">
        <f t="shared" si="69"/>
        <v>0</v>
      </c>
      <c r="CO79" s="108">
        <f t="shared" si="70"/>
        <v>0</v>
      </c>
    </row>
    <row r="80" spans="1:93" s="56" customFormat="1" ht="32.25" hidden="1" customHeight="1" x14ac:dyDescent="0.25">
      <c r="A80" s="40"/>
      <c r="B80" s="17"/>
      <c r="C80" s="18" t="s">
        <v>133</v>
      </c>
      <c r="D80" s="18"/>
      <c r="E80" s="57" t="s">
        <v>134</v>
      </c>
      <c r="F80" s="14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113">
        <f t="shared" si="59"/>
        <v>0</v>
      </c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113">
        <f t="shared" si="64"/>
        <v>0</v>
      </c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10">
        <f t="shared" si="66"/>
        <v>0</v>
      </c>
      <c r="CJ80" s="113">
        <f t="shared" si="65"/>
        <v>0</v>
      </c>
      <c r="CK80" s="41"/>
      <c r="CL80" s="109">
        <f t="shared" si="67"/>
        <v>0</v>
      </c>
      <c r="CM80" s="108">
        <f t="shared" si="68"/>
        <v>0</v>
      </c>
      <c r="CN80" s="108">
        <f t="shared" si="69"/>
        <v>0</v>
      </c>
      <c r="CO80" s="108">
        <f t="shared" si="70"/>
        <v>0</v>
      </c>
    </row>
    <row r="81" spans="1:93" s="59" customFormat="1" ht="15.95" customHeight="1" x14ac:dyDescent="0.25">
      <c r="A81" s="40"/>
      <c r="B81" s="17"/>
      <c r="C81" s="18" t="s">
        <v>135</v>
      </c>
      <c r="D81" s="18"/>
      <c r="E81" s="53" t="s">
        <v>136</v>
      </c>
      <c r="F81" s="138"/>
      <c r="G81" s="20"/>
      <c r="H81" s="20"/>
      <c r="I81" s="20"/>
      <c r="J81" s="20"/>
      <c r="K81" s="20"/>
      <c r="L81" s="20"/>
      <c r="M81" s="20"/>
      <c r="N81" s="20">
        <v>947000</v>
      </c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113">
        <f t="shared" si="59"/>
        <v>947000</v>
      </c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113">
        <f t="shared" si="64"/>
        <v>0</v>
      </c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10">
        <f t="shared" si="66"/>
        <v>0</v>
      </c>
      <c r="CJ81" s="113">
        <f t="shared" si="65"/>
        <v>947000</v>
      </c>
      <c r="CK81" s="41"/>
      <c r="CL81" s="109">
        <f t="shared" si="67"/>
        <v>0</v>
      </c>
      <c r="CM81" s="108">
        <f t="shared" si="68"/>
        <v>0</v>
      </c>
      <c r="CN81" s="108">
        <f t="shared" si="69"/>
        <v>947000</v>
      </c>
      <c r="CO81" s="108">
        <f t="shared" si="70"/>
        <v>947000</v>
      </c>
    </row>
    <row r="82" spans="1:93" s="41" customFormat="1" ht="35.25" hidden="1" customHeight="1" x14ac:dyDescent="0.25">
      <c r="A82" s="40"/>
      <c r="B82" s="17"/>
      <c r="C82" s="18" t="s">
        <v>137</v>
      </c>
      <c r="D82" s="18"/>
      <c r="E82" s="19" t="s">
        <v>138</v>
      </c>
      <c r="F82" s="128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113">
        <f t="shared" si="59"/>
        <v>0</v>
      </c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113">
        <f t="shared" si="64"/>
        <v>0</v>
      </c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10">
        <f t="shared" si="66"/>
        <v>0</v>
      </c>
      <c r="CJ82" s="113">
        <f t="shared" si="65"/>
        <v>0</v>
      </c>
      <c r="CL82" s="109">
        <f t="shared" si="67"/>
        <v>0</v>
      </c>
      <c r="CM82" s="108">
        <f t="shared" si="68"/>
        <v>0</v>
      </c>
      <c r="CN82" s="108">
        <f t="shared" si="69"/>
        <v>0</v>
      </c>
      <c r="CO82" s="108">
        <f t="shared" si="70"/>
        <v>0</v>
      </c>
    </row>
    <row r="83" spans="1:93" s="41" customFormat="1" ht="16.5" customHeight="1" x14ac:dyDescent="0.25">
      <c r="A83" s="40"/>
      <c r="B83" s="17"/>
      <c r="C83" s="18" t="s">
        <v>139</v>
      </c>
      <c r="D83" s="18"/>
      <c r="E83" s="53" t="s">
        <v>140</v>
      </c>
      <c r="F83" s="138"/>
      <c r="G83" s="20">
        <f>'[2]обслуж. вентиляции'!AC62</f>
        <v>25200</v>
      </c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113">
        <f t="shared" si="59"/>
        <v>25200</v>
      </c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113">
        <f t="shared" si="64"/>
        <v>0</v>
      </c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10">
        <f t="shared" si="66"/>
        <v>0</v>
      </c>
      <c r="CJ83" s="113">
        <f t="shared" si="65"/>
        <v>25200</v>
      </c>
      <c r="CL83" s="109">
        <f t="shared" si="67"/>
        <v>25200</v>
      </c>
      <c r="CM83" s="108">
        <f t="shared" si="68"/>
        <v>0</v>
      </c>
      <c r="CN83" s="108">
        <f t="shared" si="69"/>
        <v>0</v>
      </c>
      <c r="CO83" s="108">
        <f t="shared" si="70"/>
        <v>0</v>
      </c>
    </row>
    <row r="84" spans="1:93" s="41" customFormat="1" ht="27" hidden="1" customHeight="1" x14ac:dyDescent="0.25">
      <c r="A84" s="40"/>
      <c r="B84" s="17"/>
      <c r="C84" s="18" t="s">
        <v>141</v>
      </c>
      <c r="D84" s="18"/>
      <c r="E84" s="19" t="s">
        <v>142</v>
      </c>
      <c r="F84" s="128"/>
      <c r="G84" s="20">
        <f>'[2]Испытание диэлектрических перча'!AC62</f>
        <v>0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113">
        <f t="shared" si="59"/>
        <v>0</v>
      </c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113">
        <f t="shared" si="64"/>
        <v>0</v>
      </c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10">
        <f t="shared" si="66"/>
        <v>0</v>
      </c>
      <c r="CJ84" s="113">
        <f t="shared" si="65"/>
        <v>0</v>
      </c>
      <c r="CL84" s="109">
        <f t="shared" si="67"/>
        <v>0</v>
      </c>
      <c r="CM84" s="108">
        <f t="shared" si="68"/>
        <v>0</v>
      </c>
      <c r="CN84" s="108">
        <f t="shared" si="69"/>
        <v>0</v>
      </c>
      <c r="CO84" s="108">
        <f t="shared" si="70"/>
        <v>0</v>
      </c>
    </row>
    <row r="85" spans="1:93" s="41" customFormat="1" ht="31.5" customHeight="1" x14ac:dyDescent="0.25">
      <c r="A85" s="40"/>
      <c r="B85" s="17"/>
      <c r="C85" s="18" t="s">
        <v>143</v>
      </c>
      <c r="D85" s="18"/>
      <c r="E85" s="53" t="s">
        <v>144</v>
      </c>
      <c r="F85" s="138"/>
      <c r="G85" s="20">
        <f>'[2]обслужив. ОПС'!AC62</f>
        <v>57507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113">
        <f t="shared" si="59"/>
        <v>57507</v>
      </c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113">
        <f t="shared" si="64"/>
        <v>0</v>
      </c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10">
        <f t="shared" si="66"/>
        <v>0</v>
      </c>
      <c r="CJ85" s="113">
        <f t="shared" si="65"/>
        <v>57507</v>
      </c>
      <c r="CL85" s="109">
        <f t="shared" si="67"/>
        <v>57507</v>
      </c>
      <c r="CM85" s="108">
        <f t="shared" si="68"/>
        <v>0</v>
      </c>
      <c r="CN85" s="108">
        <f t="shared" si="69"/>
        <v>0</v>
      </c>
      <c r="CO85" s="108">
        <f t="shared" si="70"/>
        <v>0</v>
      </c>
    </row>
    <row r="86" spans="1:93" ht="16.5" hidden="1" customHeight="1" x14ac:dyDescent="0.25">
      <c r="A86" s="40"/>
      <c r="B86" s="17"/>
      <c r="C86" s="18" t="s">
        <v>145</v>
      </c>
      <c r="D86" s="18"/>
      <c r="E86" s="19" t="s">
        <v>146</v>
      </c>
      <c r="F86" s="128"/>
      <c r="G86" s="20">
        <f>'[2]Испытание наружных пож. лестн.'!AC62</f>
        <v>0</v>
      </c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113">
        <f t="shared" si="59"/>
        <v>0</v>
      </c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113">
        <f t="shared" si="64"/>
        <v>0</v>
      </c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10">
        <f t="shared" si="66"/>
        <v>0</v>
      </c>
      <c r="CJ86" s="113">
        <f t="shared" si="65"/>
        <v>0</v>
      </c>
      <c r="CK86" s="41"/>
      <c r="CL86" s="109">
        <f t="shared" si="67"/>
        <v>0</v>
      </c>
      <c r="CM86" s="108">
        <f t="shared" si="68"/>
        <v>0</v>
      </c>
      <c r="CN86" s="108">
        <f t="shared" si="69"/>
        <v>0</v>
      </c>
      <c r="CO86" s="108">
        <f t="shared" si="70"/>
        <v>0</v>
      </c>
    </row>
    <row r="87" spans="1:93" ht="28.5" hidden="1" customHeight="1" x14ac:dyDescent="0.25">
      <c r="A87" s="40"/>
      <c r="B87" s="17"/>
      <c r="C87" s="18" t="s">
        <v>147</v>
      </c>
      <c r="D87" s="18"/>
      <c r="E87" s="19" t="s">
        <v>148</v>
      </c>
      <c r="F87" s="128"/>
      <c r="G87" s="20">
        <f>'[2]Определение категории огнестойк'!AC62</f>
        <v>0</v>
      </c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113">
        <f t="shared" si="59"/>
        <v>0</v>
      </c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113">
        <f t="shared" si="64"/>
        <v>0</v>
      </c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10">
        <f t="shared" si="66"/>
        <v>0</v>
      </c>
      <c r="CJ87" s="113">
        <f t="shared" si="65"/>
        <v>0</v>
      </c>
      <c r="CK87" s="41"/>
      <c r="CL87" s="109">
        <f t="shared" si="67"/>
        <v>0</v>
      </c>
      <c r="CM87" s="108">
        <f t="shared" si="68"/>
        <v>0</v>
      </c>
      <c r="CN87" s="108">
        <f t="shared" si="69"/>
        <v>0</v>
      </c>
      <c r="CO87" s="108">
        <f t="shared" si="70"/>
        <v>0</v>
      </c>
    </row>
    <row r="88" spans="1:93" ht="28.5" hidden="1" customHeight="1" x14ac:dyDescent="0.25">
      <c r="A88" s="40"/>
      <c r="B88" s="17"/>
      <c r="C88" s="18" t="s">
        <v>149</v>
      </c>
      <c r="D88" s="18"/>
      <c r="E88" s="19" t="s">
        <v>150</v>
      </c>
      <c r="F88" s="128"/>
      <c r="G88" s="20">
        <f>'[2]Испытание огнезащит. покрыт'!AC62</f>
        <v>0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113">
        <f t="shared" si="59"/>
        <v>0</v>
      </c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113">
        <f t="shared" si="64"/>
        <v>0</v>
      </c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10">
        <f t="shared" si="66"/>
        <v>0</v>
      </c>
      <c r="CJ88" s="113">
        <f t="shared" si="65"/>
        <v>0</v>
      </c>
      <c r="CK88" s="41"/>
      <c r="CL88" s="109">
        <f t="shared" si="67"/>
        <v>0</v>
      </c>
      <c r="CM88" s="108">
        <f t="shared" si="68"/>
        <v>0</v>
      </c>
      <c r="CN88" s="108">
        <f t="shared" si="69"/>
        <v>0</v>
      </c>
      <c r="CO88" s="108">
        <f t="shared" si="70"/>
        <v>0</v>
      </c>
    </row>
    <row r="89" spans="1:93" ht="16.5" hidden="1" customHeight="1" x14ac:dyDescent="0.25">
      <c r="A89" s="40"/>
      <c r="B89" s="17"/>
      <c r="C89" s="18" t="s">
        <v>151</v>
      </c>
      <c r="D89" s="18"/>
      <c r="E89" s="19" t="s">
        <v>152</v>
      </c>
      <c r="F89" s="128"/>
      <c r="G89" s="20">
        <f>'[2]Испытание системы дымоудоления'!AC62</f>
        <v>0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113">
        <f t="shared" si="59"/>
        <v>0</v>
      </c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113">
        <f t="shared" si="64"/>
        <v>0</v>
      </c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10">
        <f t="shared" si="66"/>
        <v>0</v>
      </c>
      <c r="CJ89" s="113">
        <f t="shared" si="65"/>
        <v>0</v>
      </c>
      <c r="CK89" s="41"/>
      <c r="CL89" s="109">
        <f t="shared" si="67"/>
        <v>0</v>
      </c>
      <c r="CM89" s="108">
        <f t="shared" si="68"/>
        <v>0</v>
      </c>
      <c r="CN89" s="108">
        <f t="shared" si="69"/>
        <v>0</v>
      </c>
      <c r="CO89" s="108">
        <f t="shared" si="70"/>
        <v>0</v>
      </c>
    </row>
    <row r="90" spans="1:93" ht="33.75" hidden="1" customHeight="1" x14ac:dyDescent="0.25">
      <c r="A90" s="40"/>
      <c r="B90" s="17"/>
      <c r="C90" s="18" t="s">
        <v>153</v>
      </c>
      <c r="D90" s="18"/>
      <c r="E90" s="19" t="s">
        <v>154</v>
      </c>
      <c r="F90" s="128"/>
      <c r="G90" s="20">
        <f>'[2]Опред пред. огнест. лест. марше'!AC62</f>
        <v>0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113">
        <f t="shared" si="59"/>
        <v>0</v>
      </c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113">
        <f t="shared" si="64"/>
        <v>0</v>
      </c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10">
        <f t="shared" si="66"/>
        <v>0</v>
      </c>
      <c r="CJ90" s="113">
        <f t="shared" si="65"/>
        <v>0</v>
      </c>
      <c r="CK90" s="41"/>
      <c r="CL90" s="109">
        <f t="shared" si="67"/>
        <v>0</v>
      </c>
      <c r="CM90" s="108">
        <f t="shared" si="68"/>
        <v>0</v>
      </c>
      <c r="CN90" s="108">
        <f t="shared" si="69"/>
        <v>0</v>
      </c>
      <c r="CO90" s="108">
        <f t="shared" si="70"/>
        <v>0</v>
      </c>
    </row>
    <row r="91" spans="1:93" ht="16.5" hidden="1" customHeight="1" x14ac:dyDescent="0.25">
      <c r="A91" s="40"/>
      <c r="B91" s="17"/>
      <c r="C91" s="18" t="s">
        <v>155</v>
      </c>
      <c r="D91" s="18"/>
      <c r="E91" s="19" t="s">
        <v>156</v>
      </c>
      <c r="F91" s="128"/>
      <c r="G91" s="20">
        <f>'[2]Испытание кровли'!AC62</f>
        <v>0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113">
        <f t="shared" si="59"/>
        <v>0</v>
      </c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113">
        <f t="shared" si="64"/>
        <v>0</v>
      </c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10">
        <f t="shared" si="66"/>
        <v>0</v>
      </c>
      <c r="CJ91" s="113">
        <f t="shared" si="65"/>
        <v>0</v>
      </c>
      <c r="CK91" s="41"/>
      <c r="CL91" s="109">
        <f t="shared" si="67"/>
        <v>0</v>
      </c>
      <c r="CM91" s="108">
        <f t="shared" si="68"/>
        <v>0</v>
      </c>
      <c r="CN91" s="108">
        <f t="shared" si="69"/>
        <v>0</v>
      </c>
      <c r="CO91" s="108">
        <f t="shared" si="70"/>
        <v>0</v>
      </c>
    </row>
    <row r="92" spans="1:93" ht="16.5" hidden="1" customHeight="1" x14ac:dyDescent="0.25">
      <c r="A92" s="40"/>
      <c r="B92" s="17"/>
      <c r="C92" s="18" t="s">
        <v>157</v>
      </c>
      <c r="D92" s="18"/>
      <c r="E92" s="19" t="s">
        <v>158</v>
      </c>
      <c r="F92" s="128"/>
      <c r="G92" s="20">
        <f>'[2]Испытание пож. дверей на огнест'!AC62</f>
        <v>0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113">
        <f t="shared" si="59"/>
        <v>0</v>
      </c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113">
        <f t="shared" si="64"/>
        <v>0</v>
      </c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10">
        <f t="shared" si="66"/>
        <v>0</v>
      </c>
      <c r="CJ92" s="113">
        <f t="shared" si="65"/>
        <v>0</v>
      </c>
      <c r="CK92" s="41"/>
      <c r="CL92" s="109">
        <f t="shared" si="67"/>
        <v>0</v>
      </c>
      <c r="CM92" s="108">
        <f t="shared" si="68"/>
        <v>0</v>
      </c>
      <c r="CN92" s="108">
        <f t="shared" si="69"/>
        <v>0</v>
      </c>
      <c r="CO92" s="108">
        <f t="shared" si="70"/>
        <v>0</v>
      </c>
    </row>
    <row r="93" spans="1:93" ht="16.5" hidden="1" customHeight="1" x14ac:dyDescent="0.25">
      <c r="A93" s="40"/>
      <c r="B93" s="17"/>
      <c r="C93" s="18" t="s">
        <v>159</v>
      </c>
      <c r="D93" s="18"/>
      <c r="E93" s="19" t="s">
        <v>160</v>
      </c>
      <c r="F93" s="128"/>
      <c r="G93" s="20">
        <f>'[2]Исп. огнезадер. клапанов'!AC62</f>
        <v>0</v>
      </c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113">
        <f t="shared" si="59"/>
        <v>0</v>
      </c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113">
        <f t="shared" si="64"/>
        <v>0</v>
      </c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10">
        <f t="shared" si="66"/>
        <v>0</v>
      </c>
      <c r="CJ93" s="113">
        <f t="shared" si="65"/>
        <v>0</v>
      </c>
      <c r="CK93" s="41"/>
      <c r="CL93" s="109">
        <f t="shared" si="67"/>
        <v>0</v>
      </c>
      <c r="CM93" s="108">
        <f t="shared" si="68"/>
        <v>0</v>
      </c>
      <c r="CN93" s="108">
        <f t="shared" si="69"/>
        <v>0</v>
      </c>
      <c r="CO93" s="108">
        <f t="shared" si="70"/>
        <v>0</v>
      </c>
    </row>
    <row r="94" spans="1:93" s="41" customFormat="1" ht="16.5" customHeight="1" x14ac:dyDescent="0.25">
      <c r="A94" s="40"/>
      <c r="B94" s="17"/>
      <c r="C94" s="18" t="s">
        <v>161</v>
      </c>
      <c r="D94" s="18"/>
      <c r="E94" s="19" t="s">
        <v>162</v>
      </c>
      <c r="F94" s="128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>
        <f>'[2]обслуж.систем оповещ'!AC62</f>
        <v>24000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113">
        <f t="shared" si="59"/>
        <v>24000</v>
      </c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113">
        <f t="shared" si="64"/>
        <v>0</v>
      </c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10">
        <f t="shared" si="66"/>
        <v>0</v>
      </c>
      <c r="CJ94" s="113">
        <f t="shared" si="65"/>
        <v>24000</v>
      </c>
      <c r="CL94" s="109">
        <f t="shared" si="67"/>
        <v>24000</v>
      </c>
      <c r="CM94" s="108">
        <f t="shared" si="68"/>
        <v>0</v>
      </c>
      <c r="CN94" s="108">
        <f t="shared" si="69"/>
        <v>0</v>
      </c>
      <c r="CO94" s="108">
        <f t="shared" si="70"/>
        <v>0</v>
      </c>
    </row>
    <row r="95" spans="1:93" s="41" customFormat="1" ht="16.5" hidden="1" customHeight="1" x14ac:dyDescent="0.25">
      <c r="A95" s="40"/>
      <c r="B95" s="17"/>
      <c r="C95" s="18" t="s">
        <v>163</v>
      </c>
      <c r="D95" s="18"/>
      <c r="E95" s="28" t="s">
        <v>164</v>
      </c>
      <c r="F95" s="131"/>
      <c r="G95" s="20">
        <f>'[2]Экспертиза имущества'!AC62</f>
        <v>0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113">
        <f t="shared" si="59"/>
        <v>0</v>
      </c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113">
        <f t="shared" si="64"/>
        <v>0</v>
      </c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10">
        <f t="shared" si="66"/>
        <v>0</v>
      </c>
      <c r="CJ95" s="113">
        <f t="shared" si="65"/>
        <v>0</v>
      </c>
      <c r="CL95" s="109">
        <f t="shared" si="67"/>
        <v>0</v>
      </c>
      <c r="CM95" s="108">
        <f t="shared" si="68"/>
        <v>0</v>
      </c>
      <c r="CN95" s="108">
        <f t="shared" si="69"/>
        <v>0</v>
      </c>
      <c r="CO95" s="108">
        <f t="shared" si="70"/>
        <v>0</v>
      </c>
    </row>
    <row r="96" spans="1:93" s="41" customFormat="1" ht="16.5" customHeight="1" x14ac:dyDescent="0.25">
      <c r="A96" s="40"/>
      <c r="B96" s="17"/>
      <c r="C96" s="18" t="s">
        <v>165</v>
      </c>
      <c r="D96" s="18"/>
      <c r="E96" s="19" t="s">
        <v>166</v>
      </c>
      <c r="F96" s="128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>
        <f>'[2]обслуж. столбов наружного освещ'!AC62</f>
        <v>32000</v>
      </c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113">
        <f t="shared" si="59"/>
        <v>32000</v>
      </c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113">
        <f t="shared" si="64"/>
        <v>0</v>
      </c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10">
        <f t="shared" si="66"/>
        <v>0</v>
      </c>
      <c r="CJ96" s="113">
        <f t="shared" si="65"/>
        <v>32000</v>
      </c>
      <c r="CL96" s="109">
        <f t="shared" si="67"/>
        <v>32000</v>
      </c>
      <c r="CM96" s="108">
        <f t="shared" si="68"/>
        <v>0</v>
      </c>
      <c r="CN96" s="108">
        <f t="shared" si="69"/>
        <v>0</v>
      </c>
      <c r="CO96" s="108">
        <f t="shared" si="70"/>
        <v>0</v>
      </c>
    </row>
    <row r="97" spans="1:93" s="41" customFormat="1" ht="28.5" hidden="1" customHeight="1" x14ac:dyDescent="0.25">
      <c r="A97" s="40"/>
      <c r="B97" s="17"/>
      <c r="C97" s="18" t="s">
        <v>167</v>
      </c>
      <c r="D97" s="18"/>
      <c r="E97" s="19" t="s">
        <v>168</v>
      </c>
      <c r="F97" s="128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113">
        <f t="shared" si="59"/>
        <v>0</v>
      </c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113">
        <f t="shared" si="64"/>
        <v>0</v>
      </c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10">
        <f t="shared" si="66"/>
        <v>0</v>
      </c>
      <c r="CJ97" s="113">
        <f t="shared" si="65"/>
        <v>0</v>
      </c>
      <c r="CL97" s="109">
        <f t="shared" si="67"/>
        <v>0</v>
      </c>
      <c r="CM97" s="108">
        <f t="shared" si="68"/>
        <v>0</v>
      </c>
      <c r="CN97" s="108">
        <f t="shared" si="69"/>
        <v>0</v>
      </c>
      <c r="CO97" s="108">
        <f t="shared" si="70"/>
        <v>0</v>
      </c>
    </row>
    <row r="98" spans="1:93" s="41" customFormat="1" ht="16.5" hidden="1" customHeight="1" x14ac:dyDescent="0.25">
      <c r="A98" s="40"/>
      <c r="B98" s="17"/>
      <c r="C98" s="18" t="s">
        <v>169</v>
      </c>
      <c r="D98" s="18"/>
      <c r="E98" s="19" t="s">
        <v>170</v>
      </c>
      <c r="F98" s="128"/>
      <c r="G98" s="20">
        <f>'[2]Обслуживание бассейна'!AC62</f>
        <v>0</v>
      </c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113">
        <f t="shared" si="59"/>
        <v>0</v>
      </c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113">
        <f t="shared" si="64"/>
        <v>0</v>
      </c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10">
        <f t="shared" si="66"/>
        <v>0</v>
      </c>
      <c r="CJ98" s="113">
        <f t="shared" si="65"/>
        <v>0</v>
      </c>
      <c r="CL98" s="109">
        <f t="shared" si="67"/>
        <v>0</v>
      </c>
      <c r="CM98" s="108">
        <f t="shared" si="68"/>
        <v>0</v>
      </c>
      <c r="CN98" s="108">
        <f t="shared" si="69"/>
        <v>0</v>
      </c>
      <c r="CO98" s="108">
        <f t="shared" si="70"/>
        <v>0</v>
      </c>
    </row>
    <row r="99" spans="1:93" s="41" customFormat="1" ht="26.45" hidden="1" customHeight="1" x14ac:dyDescent="0.25">
      <c r="A99" s="40"/>
      <c r="B99" s="17"/>
      <c r="C99" s="18" t="s">
        <v>171</v>
      </c>
      <c r="D99" s="18"/>
      <c r="E99" s="19" t="s">
        <v>172</v>
      </c>
      <c r="F99" s="128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113">
        <f t="shared" si="59"/>
        <v>0</v>
      </c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113">
        <f t="shared" si="64"/>
        <v>0</v>
      </c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10">
        <f t="shared" si="66"/>
        <v>0</v>
      </c>
      <c r="CJ99" s="113">
        <f t="shared" si="65"/>
        <v>0</v>
      </c>
      <c r="CL99" s="109">
        <f t="shared" si="67"/>
        <v>0</v>
      </c>
      <c r="CM99" s="108">
        <f t="shared" si="68"/>
        <v>0</v>
      </c>
      <c r="CN99" s="108">
        <f t="shared" si="69"/>
        <v>0</v>
      </c>
      <c r="CO99" s="108">
        <f t="shared" si="70"/>
        <v>0</v>
      </c>
    </row>
    <row r="100" spans="1:93" s="41" customFormat="1" ht="19.149999999999999" hidden="1" customHeight="1" x14ac:dyDescent="0.25">
      <c r="A100" s="40"/>
      <c r="B100" s="17"/>
      <c r="C100" s="18" t="s">
        <v>173</v>
      </c>
      <c r="D100" s="18"/>
      <c r="E100" s="19" t="s">
        <v>174</v>
      </c>
      <c r="F100" s="128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113">
        <f t="shared" si="59"/>
        <v>0</v>
      </c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113">
        <f t="shared" si="64"/>
        <v>0</v>
      </c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10">
        <f t="shared" si="66"/>
        <v>0</v>
      </c>
      <c r="CJ100" s="113">
        <f t="shared" si="65"/>
        <v>0</v>
      </c>
      <c r="CL100" s="109">
        <f t="shared" si="67"/>
        <v>0</v>
      </c>
      <c r="CM100" s="108">
        <f t="shared" si="68"/>
        <v>0</v>
      </c>
      <c r="CN100" s="108">
        <f t="shared" si="69"/>
        <v>0</v>
      </c>
      <c r="CO100" s="108">
        <f t="shared" si="70"/>
        <v>0</v>
      </c>
    </row>
    <row r="101" spans="1:93" s="41" customFormat="1" ht="16.5" customHeight="1" x14ac:dyDescent="0.25">
      <c r="A101" s="40"/>
      <c r="B101" s="17"/>
      <c r="C101" s="18" t="s">
        <v>175</v>
      </c>
      <c r="D101" s="18"/>
      <c r="E101" s="19" t="s">
        <v>176</v>
      </c>
      <c r="F101" s="128"/>
      <c r="G101" s="20">
        <f>'[2]Испытание пожарных рукавов'!AC62</f>
        <v>6160</v>
      </c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113">
        <f t="shared" si="59"/>
        <v>6160</v>
      </c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113">
        <f t="shared" si="64"/>
        <v>0</v>
      </c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10">
        <f t="shared" si="66"/>
        <v>0</v>
      </c>
      <c r="CJ101" s="113">
        <f t="shared" si="65"/>
        <v>6160</v>
      </c>
      <c r="CL101" s="109">
        <f t="shared" si="67"/>
        <v>6160</v>
      </c>
      <c r="CM101" s="108">
        <f t="shared" si="68"/>
        <v>0</v>
      </c>
      <c r="CN101" s="108">
        <f t="shared" si="69"/>
        <v>0</v>
      </c>
      <c r="CO101" s="108">
        <f t="shared" si="70"/>
        <v>0</v>
      </c>
    </row>
    <row r="102" spans="1:93" s="41" customFormat="1" ht="16.5" hidden="1" customHeight="1" x14ac:dyDescent="0.25">
      <c r="A102" s="40"/>
      <c r="B102" s="17"/>
      <c r="C102" s="18" t="s">
        <v>177</v>
      </c>
      <c r="D102" s="18"/>
      <c r="E102" s="19" t="s">
        <v>178</v>
      </c>
      <c r="F102" s="128"/>
      <c r="G102" s="20">
        <f>'[2]Уборка и вывоз снега'!AC62</f>
        <v>0</v>
      </c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113">
        <f t="shared" si="59"/>
        <v>0</v>
      </c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113">
        <f t="shared" si="64"/>
        <v>0</v>
      </c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10">
        <f t="shared" si="66"/>
        <v>0</v>
      </c>
      <c r="CJ102" s="113">
        <f t="shared" si="65"/>
        <v>0</v>
      </c>
      <c r="CL102" s="109">
        <f t="shared" si="67"/>
        <v>0</v>
      </c>
      <c r="CM102" s="108">
        <f t="shared" si="68"/>
        <v>0</v>
      </c>
      <c r="CN102" s="108">
        <f t="shared" si="69"/>
        <v>0</v>
      </c>
      <c r="CO102" s="108">
        <f t="shared" si="70"/>
        <v>0</v>
      </c>
    </row>
    <row r="103" spans="1:93" s="41" customFormat="1" ht="32.25" hidden="1" customHeight="1" x14ac:dyDescent="0.25">
      <c r="A103" s="40"/>
      <c r="B103" s="17"/>
      <c r="C103" s="18" t="s">
        <v>179</v>
      </c>
      <c r="D103" s="18"/>
      <c r="E103" s="19" t="s">
        <v>180</v>
      </c>
      <c r="F103" s="128"/>
      <c r="G103" s="20">
        <f>'[2]Поверка и обслуж. офтальм. обор'!AC62</f>
        <v>0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113">
        <f t="shared" si="59"/>
        <v>0</v>
      </c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113">
        <f t="shared" si="64"/>
        <v>0</v>
      </c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10">
        <f t="shared" si="66"/>
        <v>0</v>
      </c>
      <c r="CJ103" s="113">
        <f t="shared" si="65"/>
        <v>0</v>
      </c>
      <c r="CL103" s="109">
        <f t="shared" si="67"/>
        <v>0</v>
      </c>
      <c r="CM103" s="108">
        <f t="shared" si="68"/>
        <v>0</v>
      </c>
      <c r="CN103" s="108">
        <f t="shared" si="69"/>
        <v>0</v>
      </c>
      <c r="CO103" s="108">
        <f t="shared" si="70"/>
        <v>0</v>
      </c>
    </row>
    <row r="104" spans="1:93" s="41" customFormat="1" ht="16.5" hidden="1" customHeight="1" x14ac:dyDescent="0.25">
      <c r="A104" s="40"/>
      <c r="B104" s="17"/>
      <c r="C104" s="18" t="s">
        <v>181</v>
      </c>
      <c r="D104" s="18"/>
      <c r="E104" s="19" t="s">
        <v>182</v>
      </c>
      <c r="F104" s="128"/>
      <c r="G104" s="20">
        <f>'[2]Жилфонд обслуж'!AC62</f>
        <v>0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113">
        <f t="shared" si="59"/>
        <v>0</v>
      </c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113">
        <f t="shared" si="64"/>
        <v>0</v>
      </c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10">
        <f t="shared" si="66"/>
        <v>0</v>
      </c>
      <c r="CJ104" s="113">
        <f t="shared" si="65"/>
        <v>0</v>
      </c>
      <c r="CL104" s="109">
        <f t="shared" si="67"/>
        <v>0</v>
      </c>
      <c r="CM104" s="108">
        <f t="shared" si="68"/>
        <v>0</v>
      </c>
      <c r="CN104" s="108">
        <f t="shared" si="69"/>
        <v>0</v>
      </c>
      <c r="CO104" s="108">
        <f t="shared" si="70"/>
        <v>0</v>
      </c>
    </row>
    <row r="105" spans="1:93" s="41" customFormat="1" ht="32.25" hidden="1" customHeight="1" x14ac:dyDescent="0.25">
      <c r="A105" s="40"/>
      <c r="B105" s="17"/>
      <c r="C105" s="18" t="s">
        <v>183</v>
      </c>
      <c r="D105" s="18"/>
      <c r="E105" s="19" t="s">
        <v>184</v>
      </c>
      <c r="F105" s="128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113">
        <f t="shared" si="59"/>
        <v>0</v>
      </c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113">
        <f t="shared" si="64"/>
        <v>0</v>
      </c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10">
        <f t="shared" si="66"/>
        <v>0</v>
      </c>
      <c r="CJ105" s="113">
        <f t="shared" si="65"/>
        <v>0</v>
      </c>
      <c r="CL105" s="109">
        <f t="shared" si="67"/>
        <v>0</v>
      </c>
      <c r="CM105" s="108">
        <f t="shared" si="68"/>
        <v>0</v>
      </c>
      <c r="CN105" s="108">
        <f t="shared" si="69"/>
        <v>0</v>
      </c>
      <c r="CO105" s="108">
        <f t="shared" si="70"/>
        <v>0</v>
      </c>
    </row>
    <row r="106" spans="1:93" s="41" customFormat="1" ht="16.5" customHeight="1" x14ac:dyDescent="0.25">
      <c r="A106" s="40"/>
      <c r="B106" s="17"/>
      <c r="C106" s="18" t="s">
        <v>185</v>
      </c>
      <c r="D106" s="18"/>
      <c r="E106" s="19" t="s">
        <v>186</v>
      </c>
      <c r="F106" s="128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>
        <f>'[2]Обслуживание домофонной системы'!AC62</f>
        <v>27600</v>
      </c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113">
        <f t="shared" si="59"/>
        <v>27600</v>
      </c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113">
        <f t="shared" si="64"/>
        <v>0</v>
      </c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10">
        <f t="shared" si="66"/>
        <v>0</v>
      </c>
      <c r="CJ106" s="113">
        <f t="shared" si="65"/>
        <v>27600</v>
      </c>
      <c r="CL106" s="109">
        <f t="shared" si="67"/>
        <v>27600</v>
      </c>
      <c r="CM106" s="108">
        <f t="shared" si="68"/>
        <v>0</v>
      </c>
      <c r="CN106" s="108">
        <f t="shared" si="69"/>
        <v>0</v>
      </c>
      <c r="CO106" s="108">
        <f t="shared" si="70"/>
        <v>0</v>
      </c>
    </row>
    <row r="107" spans="1:93" s="41" customFormat="1" ht="16.5" customHeight="1" x14ac:dyDescent="0.25">
      <c r="A107" s="40"/>
      <c r="B107" s="17"/>
      <c r="C107" s="18" t="s">
        <v>187</v>
      </c>
      <c r="D107" s="18"/>
      <c r="E107" s="28" t="s">
        <v>188</v>
      </c>
      <c r="F107" s="131"/>
      <c r="G107" s="20">
        <f>'[2]Обслуживание лифтов'!AC62</f>
        <v>29880</v>
      </c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113">
        <f t="shared" si="59"/>
        <v>29880</v>
      </c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113">
        <f t="shared" si="64"/>
        <v>0</v>
      </c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10">
        <f t="shared" si="66"/>
        <v>0</v>
      </c>
      <c r="CJ107" s="113">
        <f t="shared" si="65"/>
        <v>29880</v>
      </c>
      <c r="CL107" s="109">
        <f t="shared" si="67"/>
        <v>29880</v>
      </c>
      <c r="CM107" s="108">
        <f t="shared" si="68"/>
        <v>0</v>
      </c>
      <c r="CN107" s="108">
        <f t="shared" si="69"/>
        <v>0</v>
      </c>
      <c r="CO107" s="108">
        <f t="shared" si="70"/>
        <v>0</v>
      </c>
    </row>
    <row r="108" spans="1:93" s="41" customFormat="1" ht="16.5" hidden="1" customHeight="1" x14ac:dyDescent="0.25">
      <c r="A108" s="40"/>
      <c r="B108" s="17"/>
      <c r="C108" s="18" t="s">
        <v>189</v>
      </c>
      <c r="D108" s="18"/>
      <c r="E108" s="19" t="s">
        <v>190</v>
      </c>
      <c r="F108" s="128"/>
      <c r="G108" s="20">
        <f>'[2]Взносы на кап.ремонт '!AC62</f>
        <v>0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113">
        <f t="shared" si="59"/>
        <v>0</v>
      </c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113">
        <f t="shared" si="64"/>
        <v>0</v>
      </c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10">
        <f t="shared" si="66"/>
        <v>0</v>
      </c>
      <c r="CJ108" s="113">
        <f t="shared" si="65"/>
        <v>0</v>
      </c>
      <c r="CL108" s="109">
        <f t="shared" si="67"/>
        <v>0</v>
      </c>
      <c r="CM108" s="108">
        <f t="shared" si="68"/>
        <v>0</v>
      </c>
      <c r="CN108" s="108">
        <f t="shared" si="69"/>
        <v>0</v>
      </c>
      <c r="CO108" s="108">
        <f t="shared" si="70"/>
        <v>0</v>
      </c>
    </row>
    <row r="109" spans="1:93" s="41" customFormat="1" ht="16.5" customHeight="1" x14ac:dyDescent="0.25">
      <c r="A109" s="40"/>
      <c r="B109" s="17"/>
      <c r="C109" s="18" t="s">
        <v>191</v>
      </c>
      <c r="D109" s="18"/>
      <c r="E109" s="19" t="s">
        <v>192</v>
      </c>
      <c r="F109" s="128"/>
      <c r="G109" s="20">
        <f>'[2]Испытание пожарных кранов'!AD62+'[2]Испытание внешнего водопровода'!AC62</f>
        <v>14432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113">
        <f t="shared" si="59"/>
        <v>14432</v>
      </c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113">
        <f t="shared" si="64"/>
        <v>0</v>
      </c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10">
        <f t="shared" si="66"/>
        <v>0</v>
      </c>
      <c r="CJ109" s="113">
        <f t="shared" si="65"/>
        <v>14432</v>
      </c>
      <c r="CL109" s="109">
        <f t="shared" si="67"/>
        <v>14432</v>
      </c>
      <c r="CM109" s="108">
        <f t="shared" si="68"/>
        <v>0</v>
      </c>
      <c r="CN109" s="108">
        <f t="shared" si="69"/>
        <v>0</v>
      </c>
      <c r="CO109" s="108">
        <f t="shared" si="70"/>
        <v>0</v>
      </c>
    </row>
    <row r="110" spans="1:93" s="41" customFormat="1" ht="16.5" hidden="1" customHeight="1" x14ac:dyDescent="0.25">
      <c r="A110" s="40"/>
      <c r="B110" s="17"/>
      <c r="C110" s="18" t="s">
        <v>193</v>
      </c>
      <c r="D110" s="18"/>
      <c r="E110" s="29"/>
      <c r="F110" s="132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113">
        <f t="shared" si="59"/>
        <v>0</v>
      </c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113">
        <f t="shared" si="64"/>
        <v>0</v>
      </c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10">
        <f t="shared" si="66"/>
        <v>0</v>
      </c>
      <c r="CJ110" s="113">
        <f t="shared" si="65"/>
        <v>0</v>
      </c>
      <c r="CL110" s="109">
        <f t="shared" si="67"/>
        <v>0</v>
      </c>
      <c r="CM110" s="108">
        <f t="shared" si="68"/>
        <v>0</v>
      </c>
      <c r="CN110" s="108">
        <f t="shared" si="69"/>
        <v>0</v>
      </c>
      <c r="CO110" s="108">
        <f t="shared" si="70"/>
        <v>0</v>
      </c>
    </row>
    <row r="111" spans="1:93" s="41" customFormat="1" ht="16.5" hidden="1" customHeight="1" x14ac:dyDescent="0.25">
      <c r="A111" s="40"/>
      <c r="B111" s="17"/>
      <c r="C111" s="18" t="s">
        <v>194</v>
      </c>
      <c r="D111" s="18"/>
      <c r="E111" s="19" t="s">
        <v>195</v>
      </c>
      <c r="F111" s="128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>
        <f>'[2]Обслуживание системы видеонаблю'!AC62</f>
        <v>0</v>
      </c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113">
        <f t="shared" ref="AO111:AO112" si="71">SUM(G111:AN111)</f>
        <v>0</v>
      </c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113">
        <f t="shared" si="64"/>
        <v>0</v>
      </c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10">
        <f t="shared" si="66"/>
        <v>0</v>
      </c>
      <c r="CJ111" s="113">
        <f t="shared" si="65"/>
        <v>0</v>
      </c>
      <c r="CL111" s="109">
        <f t="shared" si="67"/>
        <v>0</v>
      </c>
      <c r="CM111" s="108">
        <f t="shared" si="68"/>
        <v>0</v>
      </c>
      <c r="CN111" s="108">
        <f t="shared" si="69"/>
        <v>0</v>
      </c>
      <c r="CO111" s="108">
        <f t="shared" si="70"/>
        <v>0</v>
      </c>
    </row>
    <row r="112" spans="1:93" s="41" customFormat="1" ht="16.5" hidden="1" customHeight="1" x14ac:dyDescent="0.25">
      <c r="A112" s="40"/>
      <c r="B112" s="17"/>
      <c r="C112" s="18" t="s">
        <v>196</v>
      </c>
      <c r="D112" s="18"/>
      <c r="E112" s="19" t="s">
        <v>197</v>
      </c>
      <c r="F112" s="128"/>
      <c r="G112" s="20">
        <f>'[2]Покрытие воздух. огнез. краской'!AC62</f>
        <v>0</v>
      </c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113">
        <f t="shared" si="71"/>
        <v>0</v>
      </c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113">
        <f t="shared" si="64"/>
        <v>0</v>
      </c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10">
        <f t="shared" si="66"/>
        <v>0</v>
      </c>
      <c r="CJ112" s="113">
        <f t="shared" si="65"/>
        <v>0</v>
      </c>
      <c r="CL112" s="109">
        <f t="shared" si="67"/>
        <v>0</v>
      </c>
      <c r="CM112" s="108">
        <f t="shared" si="68"/>
        <v>0</v>
      </c>
      <c r="CN112" s="108">
        <f t="shared" si="69"/>
        <v>0</v>
      </c>
      <c r="CO112" s="108">
        <f t="shared" si="70"/>
        <v>0</v>
      </c>
    </row>
    <row r="113" spans="1:93" s="11" customFormat="1" ht="15.95" customHeight="1" x14ac:dyDescent="0.25">
      <c r="A113" s="60">
        <v>226</v>
      </c>
      <c r="B113" s="60">
        <v>9</v>
      </c>
      <c r="C113" s="60"/>
      <c r="D113" s="60"/>
      <c r="E113" s="61" t="s">
        <v>198</v>
      </c>
      <c r="F113" s="142"/>
      <c r="G113" s="27">
        <f>SUM(G114:G163)</f>
        <v>146500</v>
      </c>
      <c r="H113" s="27">
        <f>SUM(H114:H163)</f>
        <v>0</v>
      </c>
      <c r="I113" s="27">
        <f t="shared" ref="I113:CJ113" si="72">SUM(I114:I163)</f>
        <v>0</v>
      </c>
      <c r="J113" s="27">
        <f t="shared" si="72"/>
        <v>0</v>
      </c>
      <c r="K113" s="27">
        <f t="shared" si="72"/>
        <v>0</v>
      </c>
      <c r="L113" s="27">
        <f t="shared" si="72"/>
        <v>0</v>
      </c>
      <c r="M113" s="27">
        <f t="shared" si="72"/>
        <v>0</v>
      </c>
      <c r="N113" s="27">
        <f t="shared" si="72"/>
        <v>0</v>
      </c>
      <c r="O113" s="27">
        <f t="shared" si="72"/>
        <v>3192000</v>
      </c>
      <c r="P113" s="27">
        <f t="shared" si="72"/>
        <v>0</v>
      </c>
      <c r="Q113" s="27">
        <f t="shared" si="72"/>
        <v>477600</v>
      </c>
      <c r="R113" s="27">
        <f t="shared" si="72"/>
        <v>0</v>
      </c>
      <c r="S113" s="27">
        <f t="shared" si="72"/>
        <v>0</v>
      </c>
      <c r="T113" s="27">
        <f t="shared" si="72"/>
        <v>0</v>
      </c>
      <c r="U113" s="27">
        <f t="shared" si="72"/>
        <v>0</v>
      </c>
      <c r="V113" s="27">
        <f t="shared" si="72"/>
        <v>0</v>
      </c>
      <c r="W113" s="27">
        <f t="shared" si="72"/>
        <v>0</v>
      </c>
      <c r="X113" s="27">
        <f t="shared" si="72"/>
        <v>0</v>
      </c>
      <c r="Y113" s="27">
        <f t="shared" si="72"/>
        <v>0</v>
      </c>
      <c r="Z113" s="27">
        <f t="shared" si="72"/>
        <v>0</v>
      </c>
      <c r="AA113" s="27">
        <f t="shared" si="72"/>
        <v>0</v>
      </c>
      <c r="AB113" s="27">
        <f t="shared" si="72"/>
        <v>0</v>
      </c>
      <c r="AC113" s="27">
        <f t="shared" si="72"/>
        <v>0</v>
      </c>
      <c r="AD113" s="27">
        <f t="shared" si="72"/>
        <v>0</v>
      </c>
      <c r="AE113" s="27">
        <f t="shared" si="72"/>
        <v>0</v>
      </c>
      <c r="AF113" s="27">
        <f t="shared" si="72"/>
        <v>0</v>
      </c>
      <c r="AG113" s="27">
        <f t="shared" si="72"/>
        <v>0</v>
      </c>
      <c r="AH113" s="27">
        <f t="shared" si="72"/>
        <v>0</v>
      </c>
      <c r="AI113" s="27">
        <f t="shared" si="72"/>
        <v>0</v>
      </c>
      <c r="AJ113" s="27">
        <f t="shared" si="72"/>
        <v>0</v>
      </c>
      <c r="AK113" s="27">
        <f t="shared" si="72"/>
        <v>0</v>
      </c>
      <c r="AL113" s="27">
        <f t="shared" si="72"/>
        <v>0</v>
      </c>
      <c r="AM113" s="27">
        <f t="shared" si="72"/>
        <v>0</v>
      </c>
      <c r="AN113" s="27">
        <f t="shared" si="72"/>
        <v>0</v>
      </c>
      <c r="AO113" s="114">
        <f t="shared" si="72"/>
        <v>3816100</v>
      </c>
      <c r="AP113" s="27">
        <f t="shared" si="72"/>
        <v>114540</v>
      </c>
      <c r="AQ113" s="27">
        <f t="shared" si="72"/>
        <v>108549</v>
      </c>
      <c r="AR113" s="27">
        <f t="shared" si="72"/>
        <v>0</v>
      </c>
      <c r="AS113" s="27">
        <f t="shared" si="72"/>
        <v>0</v>
      </c>
      <c r="AT113" s="27">
        <f t="shared" si="72"/>
        <v>0</v>
      </c>
      <c r="AU113" s="27">
        <f t="shared" si="72"/>
        <v>0</v>
      </c>
      <c r="AV113" s="27">
        <f t="shared" si="72"/>
        <v>0</v>
      </c>
      <c r="AW113" s="27">
        <f t="shared" si="72"/>
        <v>0</v>
      </c>
      <c r="AX113" s="27">
        <f t="shared" si="72"/>
        <v>0</v>
      </c>
      <c r="AY113" s="27">
        <f t="shared" si="72"/>
        <v>0</v>
      </c>
      <c r="AZ113" s="27">
        <f t="shared" si="72"/>
        <v>0</v>
      </c>
      <c r="BA113" s="27">
        <f t="shared" si="72"/>
        <v>0</v>
      </c>
      <c r="BB113" s="27">
        <f t="shared" si="72"/>
        <v>0</v>
      </c>
      <c r="BC113" s="27">
        <f t="shared" si="72"/>
        <v>0</v>
      </c>
      <c r="BD113" s="27">
        <f t="shared" si="72"/>
        <v>0</v>
      </c>
      <c r="BE113" s="27">
        <f t="shared" si="72"/>
        <v>0</v>
      </c>
      <c r="BF113" s="27">
        <f t="shared" si="72"/>
        <v>0</v>
      </c>
      <c r="BG113" s="27">
        <f t="shared" si="72"/>
        <v>0</v>
      </c>
      <c r="BH113" s="27">
        <f t="shared" si="72"/>
        <v>0</v>
      </c>
      <c r="BI113" s="27">
        <f t="shared" si="72"/>
        <v>0</v>
      </c>
      <c r="BJ113" s="27">
        <f t="shared" si="72"/>
        <v>0</v>
      </c>
      <c r="BK113" s="27">
        <f t="shared" si="72"/>
        <v>0</v>
      </c>
      <c r="BL113" s="27">
        <f t="shared" si="72"/>
        <v>0</v>
      </c>
      <c r="BM113" s="27">
        <f t="shared" si="72"/>
        <v>0</v>
      </c>
      <c r="BN113" s="27">
        <f t="shared" si="72"/>
        <v>0</v>
      </c>
      <c r="BO113" s="27">
        <f t="shared" si="72"/>
        <v>0</v>
      </c>
      <c r="BP113" s="27">
        <f t="shared" si="72"/>
        <v>0</v>
      </c>
      <c r="BQ113" s="27">
        <f t="shared" si="72"/>
        <v>0</v>
      </c>
      <c r="BR113" s="114">
        <f t="shared" si="72"/>
        <v>223089</v>
      </c>
      <c r="BS113" s="27">
        <f t="shared" si="72"/>
        <v>0</v>
      </c>
      <c r="BT113" s="27">
        <f t="shared" si="72"/>
        <v>0</v>
      </c>
      <c r="BU113" s="27">
        <f t="shared" si="72"/>
        <v>0</v>
      </c>
      <c r="BV113" s="27">
        <f t="shared" si="72"/>
        <v>0</v>
      </c>
      <c r="BW113" s="27">
        <f t="shared" si="72"/>
        <v>0</v>
      </c>
      <c r="BX113" s="27">
        <f t="shared" si="72"/>
        <v>0</v>
      </c>
      <c r="BY113" s="27">
        <f t="shared" si="72"/>
        <v>0</v>
      </c>
      <c r="BZ113" s="27">
        <f t="shared" si="72"/>
        <v>0</v>
      </c>
      <c r="CA113" s="27">
        <f t="shared" si="72"/>
        <v>0</v>
      </c>
      <c r="CB113" s="27">
        <f t="shared" si="72"/>
        <v>0</v>
      </c>
      <c r="CC113" s="27">
        <f t="shared" si="72"/>
        <v>0</v>
      </c>
      <c r="CD113" s="27">
        <f t="shared" si="72"/>
        <v>0</v>
      </c>
      <c r="CE113" s="27">
        <f t="shared" si="72"/>
        <v>0</v>
      </c>
      <c r="CF113" s="27">
        <f t="shared" si="72"/>
        <v>0</v>
      </c>
      <c r="CG113" s="27">
        <f t="shared" si="72"/>
        <v>0</v>
      </c>
      <c r="CH113" s="27">
        <f t="shared" si="72"/>
        <v>0</v>
      </c>
      <c r="CI113" s="10">
        <f t="shared" si="66"/>
        <v>0</v>
      </c>
      <c r="CJ113" s="114">
        <f t="shared" si="72"/>
        <v>4039189</v>
      </c>
      <c r="CK113" s="39"/>
      <c r="CL113" s="108">
        <f t="shared" si="67"/>
        <v>4039189</v>
      </c>
      <c r="CM113" s="108">
        <f t="shared" si="68"/>
        <v>0</v>
      </c>
      <c r="CN113" s="108">
        <f t="shared" si="69"/>
        <v>0</v>
      </c>
      <c r="CO113" s="108">
        <f t="shared" si="70"/>
        <v>0</v>
      </c>
    </row>
    <row r="114" spans="1:93" ht="33.75" hidden="1" customHeight="1" x14ac:dyDescent="0.25">
      <c r="A114" s="40"/>
      <c r="B114" s="35"/>
      <c r="C114" s="18" t="s">
        <v>199</v>
      </c>
      <c r="D114" s="18"/>
      <c r="E114" s="19" t="s">
        <v>200</v>
      </c>
      <c r="F114" s="128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113">
        <f t="shared" ref="AO114:AO163" si="73">SUM(G114:AN114)</f>
        <v>0</v>
      </c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113">
        <f t="shared" ref="BR114:BR189" si="74">SUM(AP114:BQ114)</f>
        <v>0</v>
      </c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10">
        <f t="shared" si="66"/>
        <v>0</v>
      </c>
      <c r="CJ114" s="113">
        <f t="shared" ref="CJ114:CJ163" si="75">AO114+BR114+BS114+CI114</f>
        <v>0</v>
      </c>
      <c r="CK114" s="41"/>
      <c r="CL114" s="109">
        <f t="shared" si="67"/>
        <v>0</v>
      </c>
      <c r="CM114" s="108">
        <f t="shared" si="68"/>
        <v>0</v>
      </c>
      <c r="CN114" s="108">
        <f t="shared" si="69"/>
        <v>0</v>
      </c>
      <c r="CO114" s="108">
        <f t="shared" si="70"/>
        <v>0</v>
      </c>
    </row>
    <row r="115" spans="1:93" ht="16.5" customHeight="1" x14ac:dyDescent="0.25">
      <c r="A115" s="40"/>
      <c r="B115" s="17"/>
      <c r="C115" s="18" t="s">
        <v>201</v>
      </c>
      <c r="D115" s="18"/>
      <c r="E115" s="19" t="s">
        <v>202</v>
      </c>
      <c r="F115" s="128"/>
      <c r="G115" s="20">
        <f>'[3]прохождение мед.осмотра'!F62</f>
        <v>36360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113">
        <f t="shared" si="73"/>
        <v>36360</v>
      </c>
      <c r="AP115" s="20">
        <v>73590</v>
      </c>
      <c r="AQ115" s="20">
        <v>37910</v>
      </c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113">
        <f t="shared" si="74"/>
        <v>111500</v>
      </c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10">
        <f t="shared" si="66"/>
        <v>0</v>
      </c>
      <c r="CJ115" s="113">
        <f t="shared" si="75"/>
        <v>147860</v>
      </c>
      <c r="CK115" s="41"/>
      <c r="CL115" s="109">
        <f t="shared" si="67"/>
        <v>147860</v>
      </c>
      <c r="CM115" s="108">
        <f t="shared" si="68"/>
        <v>0</v>
      </c>
      <c r="CN115" s="108">
        <f t="shared" si="69"/>
        <v>0</v>
      </c>
      <c r="CO115" s="108">
        <f t="shared" si="70"/>
        <v>0</v>
      </c>
    </row>
    <row r="116" spans="1:93" ht="16.5" hidden="1" customHeight="1" x14ac:dyDescent="0.25">
      <c r="A116" s="40"/>
      <c r="B116" s="17"/>
      <c r="C116" s="18" t="s">
        <v>203</v>
      </c>
      <c r="D116" s="18"/>
      <c r="E116" s="19" t="s">
        <v>204</v>
      </c>
      <c r="F116" s="128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113">
        <f t="shared" si="73"/>
        <v>0</v>
      </c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113">
        <f t="shared" si="74"/>
        <v>0</v>
      </c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10">
        <f t="shared" si="66"/>
        <v>0</v>
      </c>
      <c r="CJ116" s="113">
        <f t="shared" si="75"/>
        <v>0</v>
      </c>
      <c r="CK116" s="41"/>
      <c r="CL116" s="109">
        <f t="shared" si="67"/>
        <v>0</v>
      </c>
      <c r="CM116" s="108">
        <f t="shared" si="68"/>
        <v>0</v>
      </c>
      <c r="CN116" s="108">
        <f t="shared" si="69"/>
        <v>0</v>
      </c>
      <c r="CO116" s="108">
        <f t="shared" si="70"/>
        <v>0</v>
      </c>
    </row>
    <row r="117" spans="1:93" ht="26.25" hidden="1" customHeight="1" x14ac:dyDescent="0.25">
      <c r="A117" s="40"/>
      <c r="B117" s="17"/>
      <c r="C117" s="18" t="s">
        <v>205</v>
      </c>
      <c r="D117" s="18"/>
      <c r="E117" s="19" t="s">
        <v>206</v>
      </c>
      <c r="F117" s="128"/>
      <c r="G117" s="20">
        <f>'[3]Откачка воды'!D62</f>
        <v>0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113">
        <f t="shared" si="73"/>
        <v>0</v>
      </c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113">
        <f t="shared" si="74"/>
        <v>0</v>
      </c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10">
        <f t="shared" si="66"/>
        <v>0</v>
      </c>
      <c r="CJ117" s="113">
        <f t="shared" si="75"/>
        <v>0</v>
      </c>
      <c r="CK117" s="41"/>
      <c r="CL117" s="109">
        <f t="shared" si="67"/>
        <v>0</v>
      </c>
      <c r="CM117" s="108">
        <f t="shared" si="68"/>
        <v>0</v>
      </c>
      <c r="CN117" s="108">
        <f t="shared" si="69"/>
        <v>0</v>
      </c>
      <c r="CO117" s="108">
        <f t="shared" si="70"/>
        <v>0</v>
      </c>
    </row>
    <row r="118" spans="1:93" ht="31.5" customHeight="1" x14ac:dyDescent="0.25">
      <c r="A118" s="40"/>
      <c r="B118" s="17"/>
      <c r="C118" s="18" t="s">
        <v>207</v>
      </c>
      <c r="D118" s="18"/>
      <c r="E118" s="19" t="s">
        <v>526</v>
      </c>
      <c r="F118" s="128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113">
        <f t="shared" si="73"/>
        <v>0</v>
      </c>
      <c r="AP118" s="20"/>
      <c r="AQ118" s="20">
        <v>19896</v>
      </c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113">
        <f t="shared" si="74"/>
        <v>19896</v>
      </c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10">
        <f t="shared" si="66"/>
        <v>0</v>
      </c>
      <c r="CJ118" s="113">
        <f t="shared" si="75"/>
        <v>19896</v>
      </c>
      <c r="CK118" s="41"/>
      <c r="CL118" s="109">
        <f t="shared" si="67"/>
        <v>19896</v>
      </c>
      <c r="CM118" s="108">
        <f t="shared" si="68"/>
        <v>0</v>
      </c>
      <c r="CN118" s="108">
        <f t="shared" si="69"/>
        <v>0</v>
      </c>
      <c r="CO118" s="108">
        <f t="shared" si="70"/>
        <v>0</v>
      </c>
    </row>
    <row r="119" spans="1:93" ht="26.25" hidden="1" customHeight="1" x14ac:dyDescent="0.25">
      <c r="A119" s="40"/>
      <c r="B119" s="17"/>
      <c r="C119" s="18" t="s">
        <v>208</v>
      </c>
      <c r="D119" s="18"/>
      <c r="E119" s="19" t="s">
        <v>209</v>
      </c>
      <c r="F119" s="128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113">
        <f t="shared" si="73"/>
        <v>0</v>
      </c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113">
        <f t="shared" si="74"/>
        <v>0</v>
      </c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10">
        <f t="shared" si="66"/>
        <v>0</v>
      </c>
      <c r="CJ119" s="113">
        <f t="shared" si="75"/>
        <v>0</v>
      </c>
      <c r="CK119" s="41"/>
      <c r="CL119" s="109">
        <f t="shared" si="67"/>
        <v>0</v>
      </c>
      <c r="CM119" s="108">
        <f t="shared" si="68"/>
        <v>0</v>
      </c>
      <c r="CN119" s="108">
        <f t="shared" si="69"/>
        <v>0</v>
      </c>
      <c r="CO119" s="108">
        <f t="shared" si="70"/>
        <v>0</v>
      </c>
    </row>
    <row r="120" spans="1:93" ht="33.75" customHeight="1" x14ac:dyDescent="0.25">
      <c r="A120" s="40"/>
      <c r="B120" s="17"/>
      <c r="C120" s="18" t="s">
        <v>210</v>
      </c>
      <c r="D120" s="18"/>
      <c r="E120" s="19" t="s">
        <v>211</v>
      </c>
      <c r="F120" s="128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113">
        <f t="shared" si="73"/>
        <v>0</v>
      </c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113">
        <f t="shared" si="74"/>
        <v>0</v>
      </c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10">
        <f t="shared" si="66"/>
        <v>0</v>
      </c>
      <c r="CJ120" s="113">
        <f t="shared" si="75"/>
        <v>0</v>
      </c>
      <c r="CK120" s="41"/>
      <c r="CL120" s="109">
        <f t="shared" si="67"/>
        <v>0</v>
      </c>
      <c r="CM120" s="108">
        <f t="shared" si="68"/>
        <v>0</v>
      </c>
      <c r="CN120" s="108">
        <f t="shared" si="69"/>
        <v>0</v>
      </c>
      <c r="CO120" s="108">
        <f t="shared" si="70"/>
        <v>0</v>
      </c>
    </row>
    <row r="121" spans="1:93" ht="16.5" customHeight="1" x14ac:dyDescent="0.25">
      <c r="A121" s="40"/>
      <c r="B121" s="17"/>
      <c r="C121" s="18" t="s">
        <v>212</v>
      </c>
      <c r="D121" s="18"/>
      <c r="E121" s="106" t="s">
        <v>525</v>
      </c>
      <c r="F121" s="136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113">
        <f t="shared" si="73"/>
        <v>0</v>
      </c>
      <c r="AP121" s="20"/>
      <c r="AQ121" s="20">
        <v>5393</v>
      </c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113">
        <f t="shared" si="74"/>
        <v>5393</v>
      </c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10">
        <f t="shared" si="66"/>
        <v>0</v>
      </c>
      <c r="CJ121" s="113">
        <f t="shared" si="75"/>
        <v>5393</v>
      </c>
      <c r="CK121" s="41"/>
      <c r="CL121" s="109">
        <f t="shared" si="67"/>
        <v>5393</v>
      </c>
      <c r="CM121" s="108">
        <f t="shared" si="68"/>
        <v>0</v>
      </c>
      <c r="CN121" s="108">
        <f t="shared" si="69"/>
        <v>0</v>
      </c>
      <c r="CO121" s="108">
        <f t="shared" si="70"/>
        <v>0</v>
      </c>
    </row>
    <row r="122" spans="1:93" ht="36.75" customHeight="1" x14ac:dyDescent="0.25">
      <c r="A122" s="40"/>
      <c r="B122" s="17"/>
      <c r="C122" s="18" t="s">
        <v>213</v>
      </c>
      <c r="D122" s="18"/>
      <c r="E122" s="19" t="s">
        <v>214</v>
      </c>
      <c r="F122" s="128"/>
      <c r="G122" s="20">
        <v>0</v>
      </c>
      <c r="H122" s="20"/>
      <c r="I122" s="20"/>
      <c r="J122" s="20"/>
      <c r="K122" s="20"/>
      <c r="L122" s="20"/>
      <c r="M122" s="20"/>
      <c r="N122" s="20"/>
      <c r="O122" s="20">
        <v>3192000</v>
      </c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113">
        <f t="shared" si="73"/>
        <v>3192000</v>
      </c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113">
        <f t="shared" si="74"/>
        <v>0</v>
      </c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10">
        <f t="shared" si="66"/>
        <v>0</v>
      </c>
      <c r="CJ122" s="113">
        <f t="shared" si="75"/>
        <v>3192000</v>
      </c>
      <c r="CK122" s="41"/>
      <c r="CL122" s="109">
        <f t="shared" si="67"/>
        <v>3192000</v>
      </c>
      <c r="CM122" s="108">
        <f t="shared" si="68"/>
        <v>0</v>
      </c>
      <c r="CN122" s="108">
        <f t="shared" si="69"/>
        <v>0</v>
      </c>
      <c r="CO122" s="108">
        <f t="shared" si="70"/>
        <v>0</v>
      </c>
    </row>
    <row r="123" spans="1:93" ht="16.5" customHeight="1" x14ac:dyDescent="0.25">
      <c r="A123" s="40"/>
      <c r="B123" s="17"/>
      <c r="C123" s="18" t="s">
        <v>215</v>
      </c>
      <c r="D123" s="18"/>
      <c r="E123" s="62" t="s">
        <v>216</v>
      </c>
      <c r="F123" s="143"/>
      <c r="G123" s="20">
        <f>'[3]Обучение ОТ'!D62</f>
        <v>0</v>
      </c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113">
        <f t="shared" si="73"/>
        <v>0</v>
      </c>
      <c r="AP123" s="20"/>
      <c r="AQ123" s="20">
        <v>2500</v>
      </c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113">
        <f t="shared" si="74"/>
        <v>2500</v>
      </c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10">
        <f t="shared" si="66"/>
        <v>0</v>
      </c>
      <c r="CJ123" s="113">
        <f t="shared" si="75"/>
        <v>2500</v>
      </c>
      <c r="CK123" s="41"/>
      <c r="CL123" s="109">
        <f t="shared" si="67"/>
        <v>2500</v>
      </c>
      <c r="CM123" s="108">
        <f t="shared" si="68"/>
        <v>0</v>
      </c>
      <c r="CN123" s="108">
        <f t="shared" si="69"/>
        <v>0</v>
      </c>
      <c r="CO123" s="108">
        <f t="shared" si="70"/>
        <v>0</v>
      </c>
    </row>
    <row r="124" spans="1:93" ht="16.5" customHeight="1" x14ac:dyDescent="0.25">
      <c r="A124" s="40"/>
      <c r="B124" s="17"/>
      <c r="C124" s="18" t="s">
        <v>217</v>
      </c>
      <c r="D124" s="18"/>
      <c r="E124" s="62" t="s">
        <v>218</v>
      </c>
      <c r="F124" s="143"/>
      <c r="G124" s="20">
        <f>'[3]Обучение по тепло-, электро-хоз'!D62</f>
        <v>0</v>
      </c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113">
        <f t="shared" si="73"/>
        <v>0</v>
      </c>
      <c r="AP124" s="20"/>
      <c r="AQ124" s="20">
        <v>7200</v>
      </c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113">
        <f t="shared" si="74"/>
        <v>7200</v>
      </c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10">
        <f t="shared" si="66"/>
        <v>0</v>
      </c>
      <c r="CJ124" s="113">
        <f t="shared" si="75"/>
        <v>7200</v>
      </c>
      <c r="CK124" s="41"/>
      <c r="CL124" s="109">
        <f t="shared" si="67"/>
        <v>7200</v>
      </c>
      <c r="CM124" s="108">
        <f t="shared" si="68"/>
        <v>0</v>
      </c>
      <c r="CN124" s="108">
        <f t="shared" si="69"/>
        <v>0</v>
      </c>
      <c r="CO124" s="108">
        <f t="shared" si="70"/>
        <v>0</v>
      </c>
    </row>
    <row r="125" spans="1:93" ht="16.5" hidden="1" customHeight="1" x14ac:dyDescent="0.25">
      <c r="A125" s="40"/>
      <c r="B125" s="17"/>
      <c r="C125" s="18" t="s">
        <v>219</v>
      </c>
      <c r="D125" s="18"/>
      <c r="E125" s="19" t="s">
        <v>220</v>
      </c>
      <c r="F125" s="128"/>
      <c r="G125" s="20">
        <f>'[3]Обучение ПБ'!D62</f>
        <v>0</v>
      </c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113">
        <f t="shared" si="73"/>
        <v>0</v>
      </c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113">
        <f t="shared" si="74"/>
        <v>0</v>
      </c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10">
        <f t="shared" si="66"/>
        <v>0</v>
      </c>
      <c r="CJ125" s="113">
        <f t="shared" si="75"/>
        <v>0</v>
      </c>
      <c r="CK125" s="41"/>
      <c r="CL125" s="109">
        <f t="shared" si="67"/>
        <v>0</v>
      </c>
      <c r="CM125" s="108">
        <f t="shared" si="68"/>
        <v>0</v>
      </c>
      <c r="CN125" s="108">
        <f t="shared" si="69"/>
        <v>0</v>
      </c>
      <c r="CO125" s="108">
        <f t="shared" si="70"/>
        <v>0</v>
      </c>
    </row>
    <row r="126" spans="1:93" ht="16.5" hidden="1" customHeight="1" x14ac:dyDescent="0.25">
      <c r="A126" s="40"/>
      <c r="B126" s="17"/>
      <c r="C126" s="18" t="s">
        <v>221</v>
      </c>
      <c r="D126" s="18"/>
      <c r="E126" s="19" t="s">
        <v>222</v>
      </c>
      <c r="F126" s="128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113">
        <f t="shared" si="73"/>
        <v>0</v>
      </c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113">
        <f t="shared" si="74"/>
        <v>0</v>
      </c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10">
        <f t="shared" si="66"/>
        <v>0</v>
      </c>
      <c r="CJ126" s="113">
        <f t="shared" si="75"/>
        <v>0</v>
      </c>
      <c r="CK126" s="41"/>
      <c r="CL126" s="109">
        <f t="shared" si="67"/>
        <v>0</v>
      </c>
      <c r="CM126" s="108">
        <f t="shared" si="68"/>
        <v>0</v>
      </c>
      <c r="CN126" s="108">
        <f t="shared" si="69"/>
        <v>0</v>
      </c>
      <c r="CO126" s="108">
        <f t="shared" si="70"/>
        <v>0</v>
      </c>
    </row>
    <row r="127" spans="1:93" ht="16.5" hidden="1" customHeight="1" x14ac:dyDescent="0.25">
      <c r="A127" s="40"/>
      <c r="B127" s="17"/>
      <c r="C127" s="18" t="s">
        <v>223</v>
      </c>
      <c r="D127" s="18"/>
      <c r="E127" s="19" t="s">
        <v>224</v>
      </c>
      <c r="F127" s="128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113">
        <f t="shared" si="73"/>
        <v>0</v>
      </c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113">
        <f t="shared" si="74"/>
        <v>0</v>
      </c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10">
        <f t="shared" si="66"/>
        <v>0</v>
      </c>
      <c r="CJ127" s="113">
        <f t="shared" si="75"/>
        <v>0</v>
      </c>
      <c r="CK127" s="41"/>
      <c r="CL127" s="109">
        <f t="shared" si="67"/>
        <v>0</v>
      </c>
      <c r="CM127" s="108">
        <f t="shared" si="68"/>
        <v>0</v>
      </c>
      <c r="CN127" s="108">
        <f t="shared" si="69"/>
        <v>0</v>
      </c>
      <c r="CO127" s="108">
        <f t="shared" si="70"/>
        <v>0</v>
      </c>
    </row>
    <row r="128" spans="1:93" ht="16.5" hidden="1" customHeight="1" x14ac:dyDescent="0.25">
      <c r="A128" s="40"/>
      <c r="B128" s="17"/>
      <c r="C128" s="18" t="s">
        <v>225</v>
      </c>
      <c r="D128" s="18"/>
      <c r="E128" s="19" t="s">
        <v>226</v>
      </c>
      <c r="F128" s="128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113">
        <f t="shared" si="73"/>
        <v>0</v>
      </c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113">
        <f t="shared" si="74"/>
        <v>0</v>
      </c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10">
        <f t="shared" si="66"/>
        <v>0</v>
      </c>
      <c r="CJ128" s="113">
        <f t="shared" si="75"/>
        <v>0</v>
      </c>
      <c r="CK128" s="41"/>
      <c r="CL128" s="109">
        <f t="shared" si="67"/>
        <v>0</v>
      </c>
      <c r="CM128" s="108">
        <f t="shared" si="68"/>
        <v>0</v>
      </c>
      <c r="CN128" s="108">
        <f t="shared" si="69"/>
        <v>0</v>
      </c>
      <c r="CO128" s="108">
        <f t="shared" si="70"/>
        <v>0</v>
      </c>
    </row>
    <row r="129" spans="1:93" s="41" customFormat="1" ht="21" customHeight="1" x14ac:dyDescent="0.25">
      <c r="A129" s="40"/>
      <c r="B129" s="17"/>
      <c r="C129" s="18" t="s">
        <v>227</v>
      </c>
      <c r="D129" s="18"/>
      <c r="E129" s="19" t="s">
        <v>518</v>
      </c>
      <c r="F129" s="128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>
        <v>453600</v>
      </c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113">
        <f t="shared" si="73"/>
        <v>453600</v>
      </c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113">
        <f t="shared" si="74"/>
        <v>0</v>
      </c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10">
        <f t="shared" si="66"/>
        <v>0</v>
      </c>
      <c r="CJ129" s="113">
        <f t="shared" si="75"/>
        <v>453600</v>
      </c>
      <c r="CL129" s="109">
        <f t="shared" si="67"/>
        <v>453600</v>
      </c>
      <c r="CM129" s="108">
        <f t="shared" si="68"/>
        <v>0</v>
      </c>
      <c r="CN129" s="108">
        <f t="shared" si="69"/>
        <v>0</v>
      </c>
      <c r="CO129" s="108">
        <f t="shared" si="70"/>
        <v>0</v>
      </c>
    </row>
    <row r="130" spans="1:93" s="41" customFormat="1" ht="21.75" hidden="1" customHeight="1" x14ac:dyDescent="0.25">
      <c r="A130" s="40"/>
      <c r="B130" s="17"/>
      <c r="C130" s="18" t="s">
        <v>228</v>
      </c>
      <c r="D130" s="18"/>
      <c r="E130" s="19" t="s">
        <v>229</v>
      </c>
      <c r="F130" s="128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113">
        <f t="shared" si="73"/>
        <v>0</v>
      </c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113">
        <f t="shared" si="74"/>
        <v>0</v>
      </c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10">
        <f t="shared" si="66"/>
        <v>0</v>
      </c>
      <c r="CJ130" s="113">
        <f t="shared" si="75"/>
        <v>0</v>
      </c>
      <c r="CL130" s="109">
        <f t="shared" si="67"/>
        <v>0</v>
      </c>
      <c r="CM130" s="108">
        <f t="shared" si="68"/>
        <v>0</v>
      </c>
      <c r="CN130" s="108">
        <f t="shared" si="69"/>
        <v>0</v>
      </c>
      <c r="CO130" s="108">
        <f t="shared" si="70"/>
        <v>0</v>
      </c>
    </row>
    <row r="131" spans="1:93" ht="23.25" hidden="1" customHeight="1" x14ac:dyDescent="0.25">
      <c r="A131" s="40"/>
      <c r="B131" s="17"/>
      <c r="C131" s="18" t="s">
        <v>230</v>
      </c>
      <c r="D131" s="18"/>
      <c r="E131" s="53" t="s">
        <v>231</v>
      </c>
      <c r="F131" s="138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113">
        <f t="shared" si="73"/>
        <v>0</v>
      </c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113">
        <f t="shared" si="74"/>
        <v>0</v>
      </c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10">
        <f t="shared" si="66"/>
        <v>0</v>
      </c>
      <c r="CJ131" s="113">
        <f t="shared" si="75"/>
        <v>0</v>
      </c>
      <c r="CK131" s="41"/>
      <c r="CL131" s="109">
        <f t="shared" si="67"/>
        <v>0</v>
      </c>
      <c r="CM131" s="108">
        <f t="shared" si="68"/>
        <v>0</v>
      </c>
      <c r="CN131" s="108">
        <f t="shared" si="69"/>
        <v>0</v>
      </c>
      <c r="CO131" s="108">
        <f t="shared" si="70"/>
        <v>0</v>
      </c>
    </row>
    <row r="132" spans="1:93" ht="18" customHeight="1" x14ac:dyDescent="0.25">
      <c r="A132" s="40"/>
      <c r="B132" s="17"/>
      <c r="C132" s="18" t="s">
        <v>232</v>
      </c>
      <c r="D132" s="18"/>
      <c r="E132" s="19" t="s">
        <v>233</v>
      </c>
      <c r="F132" s="128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>
        <f>'[3]Монтаж видеонаблюдения'!D62</f>
        <v>0</v>
      </c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113">
        <f t="shared" si="73"/>
        <v>0</v>
      </c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113">
        <f t="shared" si="74"/>
        <v>0</v>
      </c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10">
        <f t="shared" si="66"/>
        <v>0</v>
      </c>
      <c r="CJ132" s="113">
        <f t="shared" si="75"/>
        <v>0</v>
      </c>
      <c r="CK132" s="41"/>
      <c r="CL132" s="109">
        <f t="shared" si="67"/>
        <v>0</v>
      </c>
      <c r="CM132" s="108">
        <f t="shared" si="68"/>
        <v>0</v>
      </c>
      <c r="CN132" s="108">
        <f t="shared" si="69"/>
        <v>0</v>
      </c>
      <c r="CO132" s="108">
        <f t="shared" si="70"/>
        <v>0</v>
      </c>
    </row>
    <row r="133" spans="1:93" ht="16.5" hidden="1" customHeight="1" x14ac:dyDescent="0.25">
      <c r="A133" s="40"/>
      <c r="B133" s="17"/>
      <c r="C133" s="18" t="s">
        <v>234</v>
      </c>
      <c r="D133" s="18"/>
      <c r="E133" s="19" t="s">
        <v>235</v>
      </c>
      <c r="F133" s="128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113">
        <f t="shared" si="73"/>
        <v>0</v>
      </c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113">
        <f t="shared" si="74"/>
        <v>0</v>
      </c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10">
        <f t="shared" si="66"/>
        <v>0</v>
      </c>
      <c r="CJ133" s="113">
        <f t="shared" si="75"/>
        <v>0</v>
      </c>
      <c r="CK133" s="41"/>
      <c r="CL133" s="109">
        <f t="shared" si="67"/>
        <v>0</v>
      </c>
      <c r="CM133" s="108">
        <f t="shared" si="68"/>
        <v>0</v>
      </c>
      <c r="CN133" s="108">
        <f t="shared" si="69"/>
        <v>0</v>
      </c>
      <c r="CO133" s="108">
        <f t="shared" si="70"/>
        <v>0</v>
      </c>
    </row>
    <row r="134" spans="1:93" ht="16.5" customHeight="1" x14ac:dyDescent="0.25">
      <c r="A134" s="40"/>
      <c r="B134" s="17"/>
      <c r="C134" s="18" t="s">
        <v>236</v>
      </c>
      <c r="D134" s="18"/>
      <c r="E134" s="19" t="s">
        <v>237</v>
      </c>
      <c r="F134" s="128"/>
      <c r="G134" s="20">
        <f>'[3]прохождение сан.мин.'!D62</f>
        <v>8100</v>
      </c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113">
        <f t="shared" si="73"/>
        <v>8100</v>
      </c>
      <c r="AP134" s="20">
        <v>14850</v>
      </c>
      <c r="AQ134" s="20">
        <v>7650</v>
      </c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113">
        <f t="shared" si="74"/>
        <v>22500</v>
      </c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10">
        <f t="shared" si="66"/>
        <v>0</v>
      </c>
      <c r="CJ134" s="113">
        <f t="shared" si="75"/>
        <v>30600</v>
      </c>
      <c r="CK134" s="41"/>
      <c r="CL134" s="109">
        <f t="shared" si="67"/>
        <v>30600</v>
      </c>
      <c r="CM134" s="108">
        <f t="shared" si="68"/>
        <v>0</v>
      </c>
      <c r="CN134" s="108">
        <f t="shared" si="69"/>
        <v>0</v>
      </c>
      <c r="CO134" s="108">
        <f t="shared" si="70"/>
        <v>0</v>
      </c>
    </row>
    <row r="135" spans="1:93" ht="16.5" hidden="1" customHeight="1" x14ac:dyDescent="0.25">
      <c r="A135" s="40"/>
      <c r="B135" s="17"/>
      <c r="C135" s="18" t="s">
        <v>238</v>
      </c>
      <c r="D135" s="18"/>
      <c r="E135" s="106" t="s">
        <v>527</v>
      </c>
      <c r="F135" s="136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113">
        <f t="shared" si="73"/>
        <v>0</v>
      </c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113">
        <f t="shared" si="74"/>
        <v>0</v>
      </c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10">
        <f t="shared" si="66"/>
        <v>0</v>
      </c>
      <c r="CJ135" s="113">
        <f t="shared" si="75"/>
        <v>0</v>
      </c>
      <c r="CK135" s="41"/>
      <c r="CL135" s="109">
        <f t="shared" si="67"/>
        <v>0</v>
      </c>
      <c r="CM135" s="108">
        <f t="shared" si="68"/>
        <v>0</v>
      </c>
      <c r="CN135" s="108">
        <f t="shared" si="69"/>
        <v>0</v>
      </c>
      <c r="CO135" s="108">
        <f t="shared" si="70"/>
        <v>0</v>
      </c>
    </row>
    <row r="136" spans="1:93" ht="16.5" hidden="1" customHeight="1" x14ac:dyDescent="0.25">
      <c r="A136" s="40"/>
      <c r="B136" s="17"/>
      <c r="C136" s="18" t="s">
        <v>239</v>
      </c>
      <c r="D136" s="18"/>
      <c r="E136" s="19" t="s">
        <v>240</v>
      </c>
      <c r="F136" s="128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113">
        <f t="shared" si="73"/>
        <v>0</v>
      </c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113">
        <f t="shared" si="74"/>
        <v>0</v>
      </c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10">
        <f t="shared" ref="CI136:CI199" si="76">BS136+BT136+BU136+BV136+BW136+BX136+BY136+BZ136+CA136+CB136+CC136+CD136+CF136+CE136+CG136+CH136</f>
        <v>0</v>
      </c>
      <c r="CJ136" s="113">
        <f t="shared" si="75"/>
        <v>0</v>
      </c>
      <c r="CK136" s="41"/>
      <c r="CL136" s="109">
        <f t="shared" ref="CL136:CL211" si="77">G136+O136+P136+Q136+T136+U136+AB136+AC136+AD136+AE136+AF136+AG136+AH136+AI136+AJ136+AK136+AL136+AP136+AQ136+AR136+AS136+AU136+AW136+BA136</f>
        <v>0</v>
      </c>
      <c r="CM136" s="108">
        <f t="shared" ref="CM136:CM199" si="78">I136+K136+M136+V136+Z136</f>
        <v>0</v>
      </c>
      <c r="CN136" s="108">
        <f t="shared" ref="CN136:CN199" si="79">J136+L136+N136+R136+S136+W136+X136+Y136+AA136+AT136+AV136+AX136+AY136+AZ136+BB136+BC136</f>
        <v>0</v>
      </c>
      <c r="CO136" s="108">
        <f t="shared" ref="CO136:CO211" si="80">CM136+CN136</f>
        <v>0</v>
      </c>
    </row>
    <row r="137" spans="1:93" s="56" customFormat="1" ht="15.95" hidden="1" customHeight="1" x14ac:dyDescent="0.25">
      <c r="A137" s="40"/>
      <c r="B137" s="17"/>
      <c r="C137" s="18" t="s">
        <v>241</v>
      </c>
      <c r="D137" s="18"/>
      <c r="E137" s="53" t="s">
        <v>242</v>
      </c>
      <c r="F137" s="138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113">
        <f t="shared" si="73"/>
        <v>0</v>
      </c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113">
        <f t="shared" si="74"/>
        <v>0</v>
      </c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10">
        <f t="shared" si="76"/>
        <v>0</v>
      </c>
      <c r="CJ137" s="113">
        <f t="shared" si="75"/>
        <v>0</v>
      </c>
      <c r="CK137" s="41"/>
      <c r="CL137" s="109">
        <f t="shared" si="77"/>
        <v>0</v>
      </c>
      <c r="CM137" s="108">
        <f t="shared" si="78"/>
        <v>0</v>
      </c>
      <c r="CN137" s="108">
        <f t="shared" si="79"/>
        <v>0</v>
      </c>
      <c r="CO137" s="108">
        <f t="shared" si="80"/>
        <v>0</v>
      </c>
    </row>
    <row r="138" spans="1:93" ht="28.5" hidden="1" customHeight="1" x14ac:dyDescent="0.25">
      <c r="A138" s="40"/>
      <c r="B138" s="17"/>
      <c r="C138" s="18" t="s">
        <v>243</v>
      </c>
      <c r="D138" s="18"/>
      <c r="E138" s="19" t="s">
        <v>244</v>
      </c>
      <c r="F138" s="128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113">
        <f t="shared" si="73"/>
        <v>0</v>
      </c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113">
        <f t="shared" si="74"/>
        <v>0</v>
      </c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10">
        <f t="shared" si="76"/>
        <v>0</v>
      </c>
      <c r="CJ138" s="113">
        <f t="shared" si="75"/>
        <v>0</v>
      </c>
      <c r="CK138" s="41"/>
      <c r="CL138" s="109">
        <f t="shared" si="77"/>
        <v>0</v>
      </c>
      <c r="CM138" s="108">
        <f t="shared" si="78"/>
        <v>0</v>
      </c>
      <c r="CN138" s="108">
        <f t="shared" si="79"/>
        <v>0</v>
      </c>
      <c r="CO138" s="108">
        <f t="shared" si="80"/>
        <v>0</v>
      </c>
    </row>
    <row r="139" spans="1:93" ht="30" hidden="1" customHeight="1" x14ac:dyDescent="0.25">
      <c r="A139" s="40"/>
      <c r="B139" s="17"/>
      <c r="C139" s="18" t="s">
        <v>245</v>
      </c>
      <c r="D139" s="18"/>
      <c r="E139" s="57"/>
      <c r="F139" s="14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113">
        <f t="shared" si="73"/>
        <v>0</v>
      </c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113">
        <f t="shared" si="74"/>
        <v>0</v>
      </c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10">
        <f t="shared" si="76"/>
        <v>0</v>
      </c>
      <c r="CJ139" s="113">
        <f t="shared" si="75"/>
        <v>0</v>
      </c>
      <c r="CK139" s="41"/>
      <c r="CL139" s="109">
        <f t="shared" si="77"/>
        <v>0</v>
      </c>
      <c r="CM139" s="108">
        <f t="shared" si="78"/>
        <v>0</v>
      </c>
      <c r="CN139" s="108">
        <f t="shared" si="79"/>
        <v>0</v>
      </c>
      <c r="CO139" s="108">
        <f t="shared" si="80"/>
        <v>0</v>
      </c>
    </row>
    <row r="140" spans="1:93" ht="31.9" hidden="1" customHeight="1" x14ac:dyDescent="0.25">
      <c r="A140" s="40"/>
      <c r="B140" s="17"/>
      <c r="C140" s="18" t="s">
        <v>246</v>
      </c>
      <c r="D140" s="18"/>
      <c r="E140" s="19" t="s">
        <v>247</v>
      </c>
      <c r="F140" s="128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113">
        <f t="shared" si="73"/>
        <v>0</v>
      </c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113">
        <f t="shared" si="74"/>
        <v>0</v>
      </c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10">
        <f t="shared" si="76"/>
        <v>0</v>
      </c>
      <c r="CJ140" s="113">
        <f t="shared" si="75"/>
        <v>0</v>
      </c>
      <c r="CK140" s="41"/>
      <c r="CL140" s="109">
        <f t="shared" si="77"/>
        <v>0</v>
      </c>
      <c r="CM140" s="108">
        <f t="shared" si="78"/>
        <v>0</v>
      </c>
      <c r="CN140" s="108">
        <f t="shared" si="79"/>
        <v>0</v>
      </c>
      <c r="CO140" s="108">
        <f t="shared" si="80"/>
        <v>0</v>
      </c>
    </row>
    <row r="141" spans="1:93" ht="16.5" hidden="1" customHeight="1" x14ac:dyDescent="0.25">
      <c r="A141" s="40"/>
      <c r="B141" s="17"/>
      <c r="C141" s="18" t="s">
        <v>248</v>
      </c>
      <c r="D141" s="18"/>
      <c r="E141" s="19" t="s">
        <v>249</v>
      </c>
      <c r="F141" s="128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113">
        <f t="shared" si="73"/>
        <v>0</v>
      </c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113">
        <f t="shared" si="74"/>
        <v>0</v>
      </c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10">
        <f t="shared" si="76"/>
        <v>0</v>
      </c>
      <c r="CJ141" s="113">
        <f t="shared" si="75"/>
        <v>0</v>
      </c>
      <c r="CK141" s="41"/>
      <c r="CL141" s="109">
        <f t="shared" si="77"/>
        <v>0</v>
      </c>
      <c r="CM141" s="108">
        <f t="shared" si="78"/>
        <v>0</v>
      </c>
      <c r="CN141" s="108">
        <f t="shared" si="79"/>
        <v>0</v>
      </c>
      <c r="CO141" s="108">
        <f t="shared" si="80"/>
        <v>0</v>
      </c>
    </row>
    <row r="142" spans="1:93" ht="60.75" hidden="1" customHeight="1" x14ac:dyDescent="0.25">
      <c r="A142" s="40"/>
      <c r="B142" s="17"/>
      <c r="C142" s="18" t="s">
        <v>250</v>
      </c>
      <c r="D142" s="18"/>
      <c r="E142" s="63" t="s">
        <v>251</v>
      </c>
      <c r="F142" s="144">
        <v>112</v>
      </c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113">
        <f t="shared" si="73"/>
        <v>0</v>
      </c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113">
        <f t="shared" si="74"/>
        <v>0</v>
      </c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10">
        <f t="shared" si="76"/>
        <v>0</v>
      </c>
      <c r="CJ142" s="113">
        <f t="shared" si="75"/>
        <v>0</v>
      </c>
      <c r="CK142" s="41"/>
      <c r="CL142" s="109">
        <f t="shared" si="77"/>
        <v>0</v>
      </c>
      <c r="CM142" s="108">
        <f t="shared" si="78"/>
        <v>0</v>
      </c>
      <c r="CN142" s="108">
        <f t="shared" si="79"/>
        <v>0</v>
      </c>
      <c r="CO142" s="108">
        <f t="shared" si="80"/>
        <v>0</v>
      </c>
    </row>
    <row r="143" spans="1:93" ht="16.5" hidden="1" customHeight="1" x14ac:dyDescent="0.25">
      <c r="A143" s="40"/>
      <c r="B143" s="17"/>
      <c r="C143" s="18" t="s">
        <v>252</v>
      </c>
      <c r="D143" s="18"/>
      <c r="E143" s="19" t="s">
        <v>253</v>
      </c>
      <c r="F143" s="128"/>
      <c r="G143" s="20">
        <f>'[3]Пожарный аудит'!D62+'[3]Независимая оценка пожарных рис'!D62</f>
        <v>0</v>
      </c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113">
        <f t="shared" si="73"/>
        <v>0</v>
      </c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113">
        <f t="shared" si="74"/>
        <v>0</v>
      </c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10">
        <f t="shared" si="76"/>
        <v>0</v>
      </c>
      <c r="CJ143" s="113">
        <f t="shared" si="75"/>
        <v>0</v>
      </c>
      <c r="CK143" s="41"/>
      <c r="CL143" s="109">
        <f t="shared" si="77"/>
        <v>0</v>
      </c>
      <c r="CM143" s="108">
        <f t="shared" si="78"/>
        <v>0</v>
      </c>
      <c r="CN143" s="108">
        <f t="shared" si="79"/>
        <v>0</v>
      </c>
      <c r="CO143" s="108">
        <f t="shared" si="80"/>
        <v>0</v>
      </c>
    </row>
    <row r="144" spans="1:93" ht="16.5" hidden="1" customHeight="1" x14ac:dyDescent="0.25">
      <c r="A144" s="40"/>
      <c r="B144" s="17"/>
      <c r="C144" s="18" t="s">
        <v>254</v>
      </c>
      <c r="D144" s="18"/>
      <c r="E144" s="19" t="s">
        <v>255</v>
      </c>
      <c r="F144" s="128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113">
        <f t="shared" si="73"/>
        <v>0</v>
      </c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113">
        <f t="shared" si="74"/>
        <v>0</v>
      </c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10">
        <f t="shared" si="76"/>
        <v>0</v>
      </c>
      <c r="CJ144" s="113">
        <f t="shared" si="75"/>
        <v>0</v>
      </c>
      <c r="CK144" s="41"/>
      <c r="CL144" s="109">
        <f t="shared" si="77"/>
        <v>0</v>
      </c>
      <c r="CM144" s="108">
        <f t="shared" si="78"/>
        <v>0</v>
      </c>
      <c r="CN144" s="108">
        <f t="shared" si="79"/>
        <v>0</v>
      </c>
      <c r="CO144" s="108">
        <f t="shared" si="80"/>
        <v>0</v>
      </c>
    </row>
    <row r="145" spans="1:93" ht="16.5" customHeight="1" x14ac:dyDescent="0.25">
      <c r="A145" s="40"/>
      <c r="B145" s="17"/>
      <c r="C145" s="18" t="s">
        <v>256</v>
      </c>
      <c r="D145" s="18"/>
      <c r="E145" s="19" t="s">
        <v>257</v>
      </c>
      <c r="F145" s="128"/>
      <c r="G145" s="20">
        <f>'[3]Аттестация рабочих мест'!D62+'[3]Оценка професииональных рисков'!D62</f>
        <v>11000</v>
      </c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113">
        <f t="shared" si="73"/>
        <v>11000</v>
      </c>
      <c r="AP145" s="20">
        <v>26100</v>
      </c>
      <c r="AQ145" s="20">
        <v>16000</v>
      </c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113">
        <f t="shared" si="74"/>
        <v>42100</v>
      </c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10">
        <f t="shared" si="76"/>
        <v>0</v>
      </c>
      <c r="CJ145" s="113">
        <f t="shared" si="75"/>
        <v>53100</v>
      </c>
      <c r="CK145" s="41"/>
      <c r="CL145" s="109">
        <f t="shared" si="77"/>
        <v>53100</v>
      </c>
      <c r="CM145" s="108">
        <f t="shared" si="78"/>
        <v>0</v>
      </c>
      <c r="CN145" s="108">
        <f t="shared" si="79"/>
        <v>0</v>
      </c>
      <c r="CO145" s="108">
        <f t="shared" si="80"/>
        <v>0</v>
      </c>
    </row>
    <row r="146" spans="1:93" ht="16.5" hidden="1" customHeight="1" x14ac:dyDescent="0.25">
      <c r="A146" s="40"/>
      <c r="B146" s="17"/>
      <c r="C146" s="18" t="s">
        <v>258</v>
      </c>
      <c r="D146" s="18"/>
      <c r="E146" s="19" t="s">
        <v>259</v>
      </c>
      <c r="F146" s="128"/>
      <c r="G146" s="20">
        <f>'[3]Утилизация списанного оборудова'!D62</f>
        <v>0</v>
      </c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113">
        <f t="shared" si="73"/>
        <v>0</v>
      </c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113">
        <f t="shared" si="74"/>
        <v>0</v>
      </c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10">
        <f t="shared" si="76"/>
        <v>0</v>
      </c>
      <c r="CJ146" s="113">
        <f t="shared" si="75"/>
        <v>0</v>
      </c>
      <c r="CK146" s="41"/>
      <c r="CL146" s="109">
        <f t="shared" si="77"/>
        <v>0</v>
      </c>
      <c r="CM146" s="108">
        <f t="shared" si="78"/>
        <v>0</v>
      </c>
      <c r="CN146" s="108">
        <f t="shared" si="79"/>
        <v>0</v>
      </c>
      <c r="CO146" s="108">
        <f t="shared" si="80"/>
        <v>0</v>
      </c>
    </row>
    <row r="147" spans="1:93" ht="16.5" hidden="1" customHeight="1" x14ac:dyDescent="0.25">
      <c r="A147" s="40"/>
      <c r="B147" s="17"/>
      <c r="C147" s="18" t="s">
        <v>260</v>
      </c>
      <c r="D147" s="18"/>
      <c r="E147" s="57"/>
      <c r="F147" s="14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113">
        <f t="shared" si="73"/>
        <v>0</v>
      </c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113">
        <f t="shared" si="74"/>
        <v>0</v>
      </c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10">
        <f t="shared" si="76"/>
        <v>0</v>
      </c>
      <c r="CJ147" s="113">
        <f t="shared" si="75"/>
        <v>0</v>
      </c>
      <c r="CK147" s="41"/>
      <c r="CL147" s="109">
        <f t="shared" si="77"/>
        <v>0</v>
      </c>
      <c r="CM147" s="108">
        <f t="shared" si="78"/>
        <v>0</v>
      </c>
      <c r="CN147" s="108">
        <f t="shared" si="79"/>
        <v>0</v>
      </c>
      <c r="CO147" s="108">
        <f t="shared" si="80"/>
        <v>0</v>
      </c>
    </row>
    <row r="148" spans="1:93" ht="29.25" customHeight="1" x14ac:dyDescent="0.25">
      <c r="A148" s="40"/>
      <c r="B148" s="17"/>
      <c r="C148" s="18" t="s">
        <v>261</v>
      </c>
      <c r="D148" s="18"/>
      <c r="E148" s="19" t="s">
        <v>262</v>
      </c>
      <c r="F148" s="128"/>
      <c r="G148" s="20">
        <f>+'[3]Санитар.-эпид. экспертиза'!D62+'[3]Лабораторные исследования воды'!D62</f>
        <v>91040</v>
      </c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113">
        <f t="shared" si="73"/>
        <v>91040</v>
      </c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113">
        <f t="shared" si="74"/>
        <v>0</v>
      </c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10">
        <f t="shared" si="76"/>
        <v>0</v>
      </c>
      <c r="CJ148" s="113">
        <f t="shared" si="75"/>
        <v>91040</v>
      </c>
      <c r="CK148" s="41"/>
      <c r="CL148" s="109">
        <f t="shared" si="77"/>
        <v>91040</v>
      </c>
      <c r="CM148" s="108">
        <f t="shared" si="78"/>
        <v>0</v>
      </c>
      <c r="CN148" s="108">
        <f t="shared" si="79"/>
        <v>0</v>
      </c>
      <c r="CO148" s="108">
        <f t="shared" si="80"/>
        <v>0</v>
      </c>
    </row>
    <row r="149" spans="1:93" ht="16.5" customHeight="1" x14ac:dyDescent="0.25">
      <c r="A149" s="40"/>
      <c r="B149" s="17"/>
      <c r="C149" s="18" t="s">
        <v>263</v>
      </c>
      <c r="D149" s="18"/>
      <c r="E149" s="19" t="s">
        <v>264</v>
      </c>
      <c r="F149" s="128"/>
      <c r="G149" s="20">
        <f>'[3]Тревожная кнопка'!D62</f>
        <v>0</v>
      </c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113">
        <f t="shared" si="73"/>
        <v>0</v>
      </c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113">
        <f t="shared" si="74"/>
        <v>0</v>
      </c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10">
        <f t="shared" si="76"/>
        <v>0</v>
      </c>
      <c r="CJ149" s="113">
        <f t="shared" si="75"/>
        <v>0</v>
      </c>
      <c r="CK149" s="41"/>
      <c r="CL149" s="109">
        <f t="shared" si="77"/>
        <v>0</v>
      </c>
      <c r="CM149" s="108">
        <f t="shared" si="78"/>
        <v>0</v>
      </c>
      <c r="CN149" s="108">
        <f t="shared" si="79"/>
        <v>0</v>
      </c>
      <c r="CO149" s="108">
        <f t="shared" si="80"/>
        <v>0</v>
      </c>
    </row>
    <row r="150" spans="1:93" ht="31.9" hidden="1" customHeight="1" x14ac:dyDescent="0.25">
      <c r="A150" s="40"/>
      <c r="B150" s="17"/>
      <c r="C150" s="18" t="s">
        <v>265</v>
      </c>
      <c r="D150" s="18"/>
      <c r="E150" s="19" t="s">
        <v>266</v>
      </c>
      <c r="F150" s="128"/>
      <c r="G150" s="20">
        <f>'[3]Санитар.-бактер. исслед. песка'!D62</f>
        <v>0</v>
      </c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113">
        <f t="shared" si="73"/>
        <v>0</v>
      </c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113">
        <f t="shared" si="74"/>
        <v>0</v>
      </c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10">
        <f t="shared" si="76"/>
        <v>0</v>
      </c>
      <c r="CJ150" s="113">
        <f t="shared" si="75"/>
        <v>0</v>
      </c>
      <c r="CK150" s="41"/>
      <c r="CL150" s="109">
        <f t="shared" si="77"/>
        <v>0</v>
      </c>
      <c r="CM150" s="108">
        <f t="shared" si="78"/>
        <v>0</v>
      </c>
      <c r="CN150" s="108">
        <f t="shared" si="79"/>
        <v>0</v>
      </c>
      <c r="CO150" s="108">
        <f t="shared" si="80"/>
        <v>0</v>
      </c>
    </row>
    <row r="151" spans="1:93" ht="16.5" hidden="1" customHeight="1" x14ac:dyDescent="0.25">
      <c r="A151" s="40"/>
      <c r="B151" s="17"/>
      <c r="C151" s="18" t="s">
        <v>267</v>
      </c>
      <c r="D151" s="18"/>
      <c r="E151" s="19" t="s">
        <v>268</v>
      </c>
      <c r="F151" s="128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113">
        <f t="shared" si="73"/>
        <v>0</v>
      </c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113">
        <f t="shared" si="74"/>
        <v>0</v>
      </c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10">
        <f t="shared" si="76"/>
        <v>0</v>
      </c>
      <c r="CJ151" s="113">
        <f t="shared" si="75"/>
        <v>0</v>
      </c>
      <c r="CK151" s="41"/>
      <c r="CL151" s="109">
        <f t="shared" si="77"/>
        <v>0</v>
      </c>
      <c r="CM151" s="108">
        <f t="shared" si="78"/>
        <v>0</v>
      </c>
      <c r="CN151" s="108">
        <f t="shared" si="79"/>
        <v>0</v>
      </c>
      <c r="CO151" s="108">
        <f t="shared" si="80"/>
        <v>0</v>
      </c>
    </row>
    <row r="152" spans="1:93" ht="16.5" hidden="1" customHeight="1" x14ac:dyDescent="0.25">
      <c r="A152" s="40"/>
      <c r="B152" s="17"/>
      <c r="C152" s="18" t="s">
        <v>269</v>
      </c>
      <c r="D152" s="18"/>
      <c r="E152" s="19" t="s">
        <v>270</v>
      </c>
      <c r="F152" s="128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113">
        <f t="shared" si="73"/>
        <v>0</v>
      </c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113">
        <f t="shared" si="74"/>
        <v>0</v>
      </c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10">
        <f t="shared" si="76"/>
        <v>0</v>
      </c>
      <c r="CJ152" s="113">
        <f t="shared" si="75"/>
        <v>0</v>
      </c>
      <c r="CK152" s="41"/>
      <c r="CL152" s="109">
        <f t="shared" si="77"/>
        <v>0</v>
      </c>
      <c r="CM152" s="108">
        <f t="shared" si="78"/>
        <v>0</v>
      </c>
      <c r="CN152" s="108">
        <f t="shared" si="79"/>
        <v>0</v>
      </c>
      <c r="CO152" s="108">
        <f t="shared" si="80"/>
        <v>0</v>
      </c>
    </row>
    <row r="153" spans="1:93" ht="16.5" hidden="1" customHeight="1" x14ac:dyDescent="0.25">
      <c r="A153" s="40"/>
      <c r="B153" s="17"/>
      <c r="C153" s="18" t="s">
        <v>271</v>
      </c>
      <c r="D153" s="18"/>
      <c r="E153" s="19" t="s">
        <v>272</v>
      </c>
      <c r="F153" s="128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113">
        <f t="shared" si="73"/>
        <v>0</v>
      </c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113">
        <f t="shared" si="74"/>
        <v>0</v>
      </c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10">
        <f t="shared" si="76"/>
        <v>0</v>
      </c>
      <c r="CJ153" s="113">
        <f t="shared" si="75"/>
        <v>0</v>
      </c>
      <c r="CK153" s="41"/>
      <c r="CL153" s="109">
        <f t="shared" si="77"/>
        <v>0</v>
      </c>
      <c r="CM153" s="108">
        <f t="shared" si="78"/>
        <v>0</v>
      </c>
      <c r="CN153" s="108">
        <f t="shared" si="79"/>
        <v>0</v>
      </c>
      <c r="CO153" s="108">
        <f t="shared" si="80"/>
        <v>0</v>
      </c>
    </row>
    <row r="154" spans="1:93" ht="23.25" hidden="1" customHeight="1" x14ac:dyDescent="0.25">
      <c r="A154" s="40"/>
      <c r="B154" s="17"/>
      <c r="C154" s="18" t="s">
        <v>273</v>
      </c>
      <c r="D154" s="18"/>
      <c r="E154" s="53" t="s">
        <v>274</v>
      </c>
      <c r="F154" s="138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113">
        <f t="shared" si="73"/>
        <v>0</v>
      </c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113">
        <f t="shared" si="74"/>
        <v>0</v>
      </c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10">
        <f t="shared" si="76"/>
        <v>0</v>
      </c>
      <c r="CJ154" s="113">
        <f t="shared" si="75"/>
        <v>0</v>
      </c>
      <c r="CK154" s="41"/>
      <c r="CL154" s="109">
        <f t="shared" si="77"/>
        <v>0</v>
      </c>
      <c r="CM154" s="108">
        <f t="shared" si="78"/>
        <v>0</v>
      </c>
      <c r="CN154" s="108">
        <f t="shared" si="79"/>
        <v>0</v>
      </c>
      <c r="CO154" s="108">
        <f t="shared" si="80"/>
        <v>0</v>
      </c>
    </row>
    <row r="155" spans="1:93" ht="16.5" customHeight="1" x14ac:dyDescent="0.25">
      <c r="A155" s="40"/>
      <c r="B155" s="17"/>
      <c r="C155" s="18" t="s">
        <v>275</v>
      </c>
      <c r="D155" s="18"/>
      <c r="E155" s="19" t="s">
        <v>276</v>
      </c>
      <c r="F155" s="128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>
        <f>'[3]Центр охрана '!B62</f>
        <v>24000</v>
      </c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113">
        <f t="shared" si="73"/>
        <v>24000</v>
      </c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113">
        <f t="shared" si="74"/>
        <v>0</v>
      </c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10">
        <f t="shared" si="76"/>
        <v>0</v>
      </c>
      <c r="CJ155" s="113">
        <f t="shared" si="75"/>
        <v>24000</v>
      </c>
      <c r="CK155" s="41"/>
      <c r="CL155" s="109">
        <f t="shared" si="77"/>
        <v>24000</v>
      </c>
      <c r="CM155" s="108">
        <f t="shared" si="78"/>
        <v>0</v>
      </c>
      <c r="CN155" s="108">
        <f t="shared" si="79"/>
        <v>0</v>
      </c>
      <c r="CO155" s="108">
        <f t="shared" si="80"/>
        <v>0</v>
      </c>
    </row>
    <row r="156" spans="1:93" ht="16.5" customHeight="1" x14ac:dyDescent="0.25">
      <c r="A156" s="40"/>
      <c r="B156" s="17"/>
      <c r="C156" s="18" t="s">
        <v>277</v>
      </c>
      <c r="D156" s="18"/>
      <c r="E156" s="19" t="s">
        <v>278</v>
      </c>
      <c r="F156" s="128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113">
        <f t="shared" si="73"/>
        <v>0</v>
      </c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113">
        <f t="shared" si="74"/>
        <v>0</v>
      </c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10">
        <f t="shared" si="76"/>
        <v>0</v>
      </c>
      <c r="CJ156" s="113">
        <f t="shared" si="75"/>
        <v>0</v>
      </c>
      <c r="CK156" s="41"/>
      <c r="CL156" s="109">
        <f t="shared" si="77"/>
        <v>0</v>
      </c>
      <c r="CM156" s="108">
        <f t="shared" si="78"/>
        <v>0</v>
      </c>
      <c r="CN156" s="108">
        <f t="shared" si="79"/>
        <v>0</v>
      </c>
      <c r="CO156" s="108">
        <f t="shared" si="80"/>
        <v>0</v>
      </c>
    </row>
    <row r="157" spans="1:93" s="56" customFormat="1" ht="24" customHeight="1" x14ac:dyDescent="0.25">
      <c r="A157" s="40"/>
      <c r="B157" s="17"/>
      <c r="C157" s="18" t="s">
        <v>279</v>
      </c>
      <c r="D157" s="18"/>
      <c r="E157" s="19" t="s">
        <v>280</v>
      </c>
      <c r="F157" s="128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113">
        <f t="shared" si="73"/>
        <v>0</v>
      </c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113">
        <f t="shared" si="74"/>
        <v>0</v>
      </c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10">
        <f t="shared" si="76"/>
        <v>0</v>
      </c>
      <c r="CJ157" s="113">
        <f t="shared" si="75"/>
        <v>0</v>
      </c>
      <c r="CK157" s="41"/>
      <c r="CL157" s="109">
        <f t="shared" si="77"/>
        <v>0</v>
      </c>
      <c r="CM157" s="108">
        <f t="shared" si="78"/>
        <v>0</v>
      </c>
      <c r="CN157" s="108">
        <f t="shared" si="79"/>
        <v>0</v>
      </c>
      <c r="CO157" s="108">
        <f t="shared" si="80"/>
        <v>0</v>
      </c>
    </row>
    <row r="158" spans="1:93" ht="16.5" hidden="1" customHeight="1" x14ac:dyDescent="0.25">
      <c r="A158" s="40"/>
      <c r="B158" s="17"/>
      <c r="C158" s="18" t="s">
        <v>281</v>
      </c>
      <c r="D158" s="18"/>
      <c r="E158" s="19" t="s">
        <v>282</v>
      </c>
      <c r="F158" s="128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113">
        <f t="shared" si="73"/>
        <v>0</v>
      </c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113">
        <f t="shared" si="74"/>
        <v>0</v>
      </c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10">
        <f t="shared" si="76"/>
        <v>0</v>
      </c>
      <c r="CJ158" s="113">
        <f t="shared" si="75"/>
        <v>0</v>
      </c>
      <c r="CK158" s="41"/>
      <c r="CL158" s="109">
        <f t="shared" si="77"/>
        <v>0</v>
      </c>
      <c r="CM158" s="108">
        <f t="shared" si="78"/>
        <v>0</v>
      </c>
      <c r="CN158" s="108">
        <f t="shared" si="79"/>
        <v>0</v>
      </c>
      <c r="CO158" s="108">
        <f t="shared" si="80"/>
        <v>0</v>
      </c>
    </row>
    <row r="159" spans="1:93" ht="16.5" customHeight="1" x14ac:dyDescent="0.25">
      <c r="A159" s="40"/>
      <c r="B159" s="17"/>
      <c r="C159" s="18" t="s">
        <v>283</v>
      </c>
      <c r="D159" s="18"/>
      <c r="E159" s="19" t="s">
        <v>284</v>
      </c>
      <c r="F159" s="128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113">
        <f t="shared" si="73"/>
        <v>0</v>
      </c>
      <c r="AP159" s="20"/>
      <c r="AQ159" s="20">
        <v>12000</v>
      </c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113">
        <f t="shared" si="74"/>
        <v>12000</v>
      </c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10">
        <f t="shared" si="76"/>
        <v>0</v>
      </c>
      <c r="CJ159" s="113">
        <f t="shared" si="75"/>
        <v>12000</v>
      </c>
      <c r="CK159" s="41"/>
      <c r="CL159" s="109">
        <f t="shared" si="77"/>
        <v>12000</v>
      </c>
      <c r="CM159" s="108">
        <f t="shared" si="78"/>
        <v>0</v>
      </c>
      <c r="CN159" s="108">
        <f t="shared" si="79"/>
        <v>0</v>
      </c>
      <c r="CO159" s="108">
        <f t="shared" si="80"/>
        <v>0</v>
      </c>
    </row>
    <row r="160" spans="1:93" ht="28.5" hidden="1" customHeight="1" x14ac:dyDescent="0.25">
      <c r="A160" s="40"/>
      <c r="B160" s="17"/>
      <c r="C160" s="18" t="s">
        <v>285</v>
      </c>
      <c r="D160" s="18"/>
      <c r="E160" s="19" t="s">
        <v>286</v>
      </c>
      <c r="F160" s="128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113">
        <f t="shared" si="73"/>
        <v>0</v>
      </c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113">
        <f t="shared" si="74"/>
        <v>0</v>
      </c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10">
        <f t="shared" si="76"/>
        <v>0</v>
      </c>
      <c r="CJ160" s="113">
        <f t="shared" si="75"/>
        <v>0</v>
      </c>
      <c r="CK160" s="41"/>
      <c r="CL160" s="109">
        <f t="shared" si="77"/>
        <v>0</v>
      </c>
      <c r="CM160" s="108">
        <f t="shared" si="78"/>
        <v>0</v>
      </c>
      <c r="CN160" s="108">
        <f t="shared" si="79"/>
        <v>0</v>
      </c>
      <c r="CO160" s="108">
        <f t="shared" si="80"/>
        <v>0</v>
      </c>
    </row>
    <row r="161" spans="1:93" ht="16.5" customHeight="1" x14ac:dyDescent="0.25">
      <c r="A161" s="40"/>
      <c r="B161" s="17"/>
      <c r="C161" s="18" t="s">
        <v>287</v>
      </c>
      <c r="D161" s="18"/>
      <c r="E161" s="19" t="s">
        <v>288</v>
      </c>
      <c r="F161" s="128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113">
        <f t="shared" si="73"/>
        <v>0</v>
      </c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113">
        <f t="shared" si="74"/>
        <v>0</v>
      </c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10">
        <f t="shared" si="76"/>
        <v>0</v>
      </c>
      <c r="CJ161" s="113">
        <f t="shared" si="75"/>
        <v>0</v>
      </c>
      <c r="CK161" s="41"/>
      <c r="CL161" s="109">
        <f t="shared" si="77"/>
        <v>0</v>
      </c>
      <c r="CM161" s="108">
        <f t="shared" si="78"/>
        <v>0</v>
      </c>
      <c r="CN161" s="108">
        <f t="shared" si="79"/>
        <v>0</v>
      </c>
      <c r="CO161" s="108">
        <f t="shared" si="80"/>
        <v>0</v>
      </c>
    </row>
    <row r="162" spans="1:93" ht="16.5" customHeight="1" x14ac:dyDescent="0.25">
      <c r="A162" s="40"/>
      <c r="B162" s="17"/>
      <c r="C162" s="18" t="s">
        <v>289</v>
      </c>
      <c r="D162" s="18"/>
      <c r="E162" s="19" t="s">
        <v>290</v>
      </c>
      <c r="F162" s="128"/>
      <c r="G162" s="20">
        <f>'[3]доступная среда'!D62</f>
        <v>0</v>
      </c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113">
        <f t="shared" si="73"/>
        <v>0</v>
      </c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113">
        <f t="shared" si="74"/>
        <v>0</v>
      </c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10">
        <f t="shared" si="76"/>
        <v>0</v>
      </c>
      <c r="CJ162" s="113">
        <f t="shared" si="75"/>
        <v>0</v>
      </c>
      <c r="CK162" s="41"/>
      <c r="CL162" s="109">
        <f t="shared" si="77"/>
        <v>0</v>
      </c>
      <c r="CM162" s="108">
        <f t="shared" si="78"/>
        <v>0</v>
      </c>
      <c r="CN162" s="108">
        <f t="shared" si="79"/>
        <v>0</v>
      </c>
      <c r="CO162" s="108">
        <f t="shared" si="80"/>
        <v>0</v>
      </c>
    </row>
    <row r="163" spans="1:93" ht="16.5" hidden="1" customHeight="1" x14ac:dyDescent="0.25">
      <c r="A163" s="40"/>
      <c r="B163" s="17"/>
      <c r="C163" s="18" t="s">
        <v>291</v>
      </c>
      <c r="D163" s="18"/>
      <c r="E163" s="19"/>
      <c r="F163" s="128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113">
        <f t="shared" si="73"/>
        <v>0</v>
      </c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113">
        <f t="shared" si="74"/>
        <v>0</v>
      </c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10">
        <f t="shared" si="76"/>
        <v>0</v>
      </c>
      <c r="CJ163" s="113">
        <f t="shared" si="75"/>
        <v>0</v>
      </c>
      <c r="CK163" s="41"/>
      <c r="CL163" s="109">
        <f t="shared" si="77"/>
        <v>0</v>
      </c>
      <c r="CM163" s="108">
        <f t="shared" si="78"/>
        <v>0</v>
      </c>
      <c r="CN163" s="108">
        <f t="shared" si="79"/>
        <v>0</v>
      </c>
      <c r="CO163" s="108">
        <f t="shared" si="80"/>
        <v>0</v>
      </c>
    </row>
    <row r="164" spans="1:93" s="47" customFormat="1" ht="16.5" hidden="1" customHeight="1" x14ac:dyDescent="0.25">
      <c r="A164" s="64">
        <v>227</v>
      </c>
      <c r="B164" s="64">
        <v>10</v>
      </c>
      <c r="C164" s="64"/>
      <c r="D164" s="64"/>
      <c r="E164" s="65" t="s">
        <v>292</v>
      </c>
      <c r="F164" s="145"/>
      <c r="G164" s="22">
        <f>G165</f>
        <v>0</v>
      </c>
      <c r="H164" s="22">
        <f>H165</f>
        <v>0</v>
      </c>
      <c r="I164" s="22">
        <f t="shared" ref="I164:CJ164" si="81">I165</f>
        <v>0</v>
      </c>
      <c r="J164" s="22">
        <f t="shared" si="81"/>
        <v>0</v>
      </c>
      <c r="K164" s="22">
        <f t="shared" si="81"/>
        <v>0</v>
      </c>
      <c r="L164" s="22">
        <f t="shared" si="81"/>
        <v>0</v>
      </c>
      <c r="M164" s="22">
        <f t="shared" si="81"/>
        <v>0</v>
      </c>
      <c r="N164" s="22">
        <f t="shared" si="81"/>
        <v>0</v>
      </c>
      <c r="O164" s="22">
        <f t="shared" si="81"/>
        <v>0</v>
      </c>
      <c r="P164" s="22">
        <f t="shared" si="81"/>
        <v>0</v>
      </c>
      <c r="Q164" s="22">
        <f t="shared" si="81"/>
        <v>0</v>
      </c>
      <c r="R164" s="22">
        <f t="shared" si="81"/>
        <v>0</v>
      </c>
      <c r="S164" s="22">
        <f t="shared" si="81"/>
        <v>0</v>
      </c>
      <c r="T164" s="22">
        <f t="shared" si="81"/>
        <v>0</v>
      </c>
      <c r="U164" s="22">
        <f t="shared" si="81"/>
        <v>0</v>
      </c>
      <c r="V164" s="22">
        <f t="shared" si="81"/>
        <v>0</v>
      </c>
      <c r="W164" s="22">
        <f t="shared" si="81"/>
        <v>0</v>
      </c>
      <c r="X164" s="22">
        <f t="shared" si="81"/>
        <v>0</v>
      </c>
      <c r="Y164" s="22">
        <f t="shared" si="81"/>
        <v>0</v>
      </c>
      <c r="Z164" s="22">
        <f t="shared" si="81"/>
        <v>0</v>
      </c>
      <c r="AA164" s="22">
        <f t="shared" si="81"/>
        <v>0</v>
      </c>
      <c r="AB164" s="22">
        <f t="shared" si="81"/>
        <v>0</v>
      </c>
      <c r="AC164" s="22">
        <f t="shared" si="81"/>
        <v>0</v>
      </c>
      <c r="AD164" s="22">
        <f t="shared" si="81"/>
        <v>0</v>
      </c>
      <c r="AE164" s="22">
        <f t="shared" si="81"/>
        <v>0</v>
      </c>
      <c r="AF164" s="22">
        <f t="shared" si="81"/>
        <v>0</v>
      </c>
      <c r="AG164" s="22">
        <f t="shared" si="81"/>
        <v>0</v>
      </c>
      <c r="AH164" s="22">
        <f t="shared" si="81"/>
        <v>0</v>
      </c>
      <c r="AI164" s="22">
        <f t="shared" si="81"/>
        <v>0</v>
      </c>
      <c r="AJ164" s="22">
        <f t="shared" si="81"/>
        <v>0</v>
      </c>
      <c r="AK164" s="22">
        <f t="shared" si="81"/>
        <v>0</v>
      </c>
      <c r="AL164" s="22">
        <f t="shared" si="81"/>
        <v>0</v>
      </c>
      <c r="AM164" s="22">
        <f t="shared" si="81"/>
        <v>0</v>
      </c>
      <c r="AN164" s="22">
        <f t="shared" si="81"/>
        <v>0</v>
      </c>
      <c r="AO164" s="113">
        <f t="shared" si="81"/>
        <v>0</v>
      </c>
      <c r="AP164" s="22">
        <f t="shared" si="81"/>
        <v>0</v>
      </c>
      <c r="AQ164" s="22">
        <f t="shared" si="81"/>
        <v>0</v>
      </c>
      <c r="AR164" s="22">
        <f t="shared" si="81"/>
        <v>0</v>
      </c>
      <c r="AS164" s="22">
        <f t="shared" si="81"/>
        <v>0</v>
      </c>
      <c r="AT164" s="22">
        <f t="shared" si="81"/>
        <v>0</v>
      </c>
      <c r="AU164" s="22">
        <f t="shared" si="81"/>
        <v>0</v>
      </c>
      <c r="AV164" s="22">
        <f t="shared" si="81"/>
        <v>0</v>
      </c>
      <c r="AW164" s="22">
        <f t="shared" si="81"/>
        <v>0</v>
      </c>
      <c r="AX164" s="22">
        <f t="shared" si="81"/>
        <v>0</v>
      </c>
      <c r="AY164" s="22">
        <f t="shared" si="81"/>
        <v>0</v>
      </c>
      <c r="AZ164" s="22">
        <f t="shared" si="81"/>
        <v>0</v>
      </c>
      <c r="BA164" s="22">
        <f t="shared" si="81"/>
        <v>0</v>
      </c>
      <c r="BB164" s="22">
        <f t="shared" si="81"/>
        <v>0</v>
      </c>
      <c r="BC164" s="22">
        <f t="shared" si="81"/>
        <v>0</v>
      </c>
      <c r="BD164" s="22">
        <f t="shared" si="81"/>
        <v>0</v>
      </c>
      <c r="BE164" s="22">
        <f t="shared" si="81"/>
        <v>0</v>
      </c>
      <c r="BF164" s="22">
        <f t="shared" si="81"/>
        <v>0</v>
      </c>
      <c r="BG164" s="22">
        <f t="shared" si="81"/>
        <v>0</v>
      </c>
      <c r="BH164" s="22">
        <f t="shared" si="81"/>
        <v>0</v>
      </c>
      <c r="BI164" s="22">
        <f t="shared" si="81"/>
        <v>0</v>
      </c>
      <c r="BJ164" s="22">
        <f t="shared" si="81"/>
        <v>0</v>
      </c>
      <c r="BK164" s="22">
        <f t="shared" si="81"/>
        <v>0</v>
      </c>
      <c r="BL164" s="22">
        <f t="shared" si="81"/>
        <v>0</v>
      </c>
      <c r="BM164" s="22">
        <f t="shared" si="81"/>
        <v>0</v>
      </c>
      <c r="BN164" s="22">
        <f t="shared" si="81"/>
        <v>0</v>
      </c>
      <c r="BO164" s="22">
        <f t="shared" si="81"/>
        <v>0</v>
      </c>
      <c r="BP164" s="22">
        <f t="shared" si="81"/>
        <v>0</v>
      </c>
      <c r="BQ164" s="22">
        <f t="shared" si="81"/>
        <v>0</v>
      </c>
      <c r="BR164" s="113">
        <f t="shared" si="74"/>
        <v>0</v>
      </c>
      <c r="BS164" s="22">
        <f t="shared" ref="BS164:CH164" si="82">BS165</f>
        <v>0</v>
      </c>
      <c r="BT164" s="22">
        <f t="shared" si="82"/>
        <v>0</v>
      </c>
      <c r="BU164" s="22">
        <f t="shared" si="82"/>
        <v>0</v>
      </c>
      <c r="BV164" s="22">
        <f t="shared" si="82"/>
        <v>0</v>
      </c>
      <c r="BW164" s="22">
        <f t="shared" si="82"/>
        <v>0</v>
      </c>
      <c r="BX164" s="22">
        <f t="shared" si="82"/>
        <v>0</v>
      </c>
      <c r="BY164" s="22">
        <f t="shared" si="82"/>
        <v>0</v>
      </c>
      <c r="BZ164" s="22">
        <f t="shared" si="82"/>
        <v>0</v>
      </c>
      <c r="CA164" s="22">
        <f t="shared" si="82"/>
        <v>0</v>
      </c>
      <c r="CB164" s="22">
        <f t="shared" si="82"/>
        <v>0</v>
      </c>
      <c r="CC164" s="22">
        <f t="shared" si="82"/>
        <v>0</v>
      </c>
      <c r="CD164" s="22">
        <f t="shared" si="82"/>
        <v>0</v>
      </c>
      <c r="CE164" s="22">
        <f t="shared" si="82"/>
        <v>0</v>
      </c>
      <c r="CF164" s="22">
        <f t="shared" si="82"/>
        <v>0</v>
      </c>
      <c r="CG164" s="22">
        <f t="shared" si="82"/>
        <v>0</v>
      </c>
      <c r="CH164" s="22">
        <f t="shared" si="82"/>
        <v>0</v>
      </c>
      <c r="CI164" s="10">
        <f t="shared" si="76"/>
        <v>0</v>
      </c>
      <c r="CJ164" s="113">
        <f t="shared" si="81"/>
        <v>0</v>
      </c>
      <c r="CK164" s="41"/>
      <c r="CL164" s="108">
        <f t="shared" si="77"/>
        <v>0</v>
      </c>
      <c r="CM164" s="108">
        <f t="shared" si="78"/>
        <v>0</v>
      </c>
      <c r="CN164" s="108">
        <f t="shared" si="79"/>
        <v>0</v>
      </c>
      <c r="CO164" s="108">
        <f t="shared" si="80"/>
        <v>0</v>
      </c>
    </row>
    <row r="165" spans="1:93" ht="16.5" hidden="1" customHeight="1" x14ac:dyDescent="0.25">
      <c r="A165" s="40"/>
      <c r="B165" s="17"/>
      <c r="C165" s="18" t="s">
        <v>293</v>
      </c>
      <c r="D165" s="18"/>
      <c r="E165" s="19" t="s">
        <v>294</v>
      </c>
      <c r="F165" s="128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113">
        <f t="shared" ref="AO165" si="83">SUM(G165:AN165)</f>
        <v>0</v>
      </c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113">
        <f t="shared" si="74"/>
        <v>0</v>
      </c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10">
        <f t="shared" si="76"/>
        <v>0</v>
      </c>
      <c r="CJ165" s="113">
        <f>AO165+BR165+BS165+CI165</f>
        <v>0</v>
      </c>
      <c r="CK165" s="41"/>
      <c r="CL165" s="109">
        <f t="shared" si="77"/>
        <v>0</v>
      </c>
      <c r="CM165" s="108">
        <f t="shared" si="78"/>
        <v>0</v>
      </c>
      <c r="CN165" s="108">
        <f t="shared" si="79"/>
        <v>0</v>
      </c>
      <c r="CO165" s="108">
        <f t="shared" si="80"/>
        <v>0</v>
      </c>
    </row>
    <row r="166" spans="1:93" s="47" customFormat="1" ht="39" customHeight="1" x14ac:dyDescent="0.25">
      <c r="A166" s="64">
        <v>266</v>
      </c>
      <c r="B166" s="64">
        <v>11</v>
      </c>
      <c r="C166" s="64"/>
      <c r="D166" s="64"/>
      <c r="E166" s="97" t="s">
        <v>295</v>
      </c>
      <c r="F166" s="146"/>
      <c r="G166" s="22">
        <f>SUM(G167:G172)</f>
        <v>780</v>
      </c>
      <c r="H166" s="22">
        <f t="shared" ref="H166:AN166" si="84">SUM(H167:H172)</f>
        <v>0</v>
      </c>
      <c r="I166" s="22">
        <f t="shared" si="84"/>
        <v>0</v>
      </c>
      <c r="J166" s="22">
        <f t="shared" si="84"/>
        <v>0</v>
      </c>
      <c r="K166" s="22">
        <f t="shared" si="84"/>
        <v>0</v>
      </c>
      <c r="L166" s="22">
        <f t="shared" si="84"/>
        <v>0</v>
      </c>
      <c r="M166" s="22">
        <f t="shared" si="84"/>
        <v>0</v>
      </c>
      <c r="N166" s="22">
        <f t="shared" si="84"/>
        <v>0</v>
      </c>
      <c r="O166" s="22">
        <f t="shared" si="84"/>
        <v>0</v>
      </c>
      <c r="P166" s="22">
        <f t="shared" si="84"/>
        <v>0</v>
      </c>
      <c r="Q166" s="22">
        <f t="shared" si="84"/>
        <v>0</v>
      </c>
      <c r="R166" s="22">
        <f t="shared" si="84"/>
        <v>0</v>
      </c>
      <c r="S166" s="22">
        <f t="shared" si="84"/>
        <v>0</v>
      </c>
      <c r="T166" s="22">
        <f t="shared" si="84"/>
        <v>0</v>
      </c>
      <c r="U166" s="22">
        <f t="shared" si="84"/>
        <v>0</v>
      </c>
      <c r="V166" s="22">
        <f t="shared" si="84"/>
        <v>0</v>
      </c>
      <c r="W166" s="22">
        <f t="shared" si="84"/>
        <v>0</v>
      </c>
      <c r="X166" s="22">
        <f t="shared" si="84"/>
        <v>0</v>
      </c>
      <c r="Y166" s="22">
        <f t="shared" si="84"/>
        <v>0</v>
      </c>
      <c r="Z166" s="22">
        <f t="shared" si="84"/>
        <v>0</v>
      </c>
      <c r="AA166" s="22">
        <f t="shared" si="84"/>
        <v>0</v>
      </c>
      <c r="AB166" s="22">
        <f t="shared" si="84"/>
        <v>0</v>
      </c>
      <c r="AC166" s="22">
        <f t="shared" si="84"/>
        <v>0</v>
      </c>
      <c r="AD166" s="22">
        <f t="shared" si="84"/>
        <v>0</v>
      </c>
      <c r="AE166" s="22">
        <f t="shared" si="84"/>
        <v>0</v>
      </c>
      <c r="AF166" s="22">
        <f t="shared" si="84"/>
        <v>0</v>
      </c>
      <c r="AG166" s="22">
        <f t="shared" si="84"/>
        <v>0</v>
      </c>
      <c r="AH166" s="22">
        <f t="shared" si="84"/>
        <v>0</v>
      </c>
      <c r="AI166" s="22">
        <f t="shared" si="84"/>
        <v>0</v>
      </c>
      <c r="AJ166" s="22">
        <f t="shared" si="84"/>
        <v>0</v>
      </c>
      <c r="AK166" s="22">
        <f t="shared" si="84"/>
        <v>0</v>
      </c>
      <c r="AL166" s="22">
        <f t="shared" si="84"/>
        <v>0</v>
      </c>
      <c r="AM166" s="22">
        <f t="shared" si="84"/>
        <v>0</v>
      </c>
      <c r="AN166" s="22">
        <f t="shared" si="84"/>
        <v>0</v>
      </c>
      <c r="AO166" s="113">
        <f t="shared" ref="AO166:CJ166" si="85">AO167</f>
        <v>780</v>
      </c>
      <c r="AP166" s="22">
        <f t="shared" ref="AP166" si="86">SUM(AP167:AP172)</f>
        <v>0</v>
      </c>
      <c r="AQ166" s="22">
        <f t="shared" ref="AQ166" si="87">SUM(AQ167:AQ172)</f>
        <v>0</v>
      </c>
      <c r="AR166" s="22">
        <f t="shared" ref="AR166" si="88">SUM(AR167:AR172)</f>
        <v>0</v>
      </c>
      <c r="AS166" s="22">
        <f t="shared" ref="AS166" si="89">SUM(AS167:AS172)</f>
        <v>0</v>
      </c>
      <c r="AT166" s="22">
        <f t="shared" ref="AT166" si="90">SUM(AT167:AT172)</f>
        <v>0</v>
      </c>
      <c r="AU166" s="22">
        <f t="shared" ref="AU166" si="91">SUM(AU167:AU172)</f>
        <v>0</v>
      </c>
      <c r="AV166" s="22">
        <f t="shared" ref="AV166" si="92">SUM(AV167:AV172)</f>
        <v>0</v>
      </c>
      <c r="AW166" s="22">
        <f t="shared" ref="AW166" si="93">SUM(AW167:AW172)</f>
        <v>0</v>
      </c>
      <c r="AX166" s="22">
        <f t="shared" ref="AX166" si="94">SUM(AX167:AX172)</f>
        <v>0</v>
      </c>
      <c r="AY166" s="22">
        <f t="shared" ref="AY166" si="95">SUM(AY167:AY172)</f>
        <v>0</v>
      </c>
      <c r="AZ166" s="22">
        <f t="shared" ref="AZ166" si="96">SUM(AZ167:AZ172)</f>
        <v>0</v>
      </c>
      <c r="BA166" s="22">
        <f t="shared" ref="BA166" si="97">SUM(BA167:BA172)</f>
        <v>0</v>
      </c>
      <c r="BB166" s="22">
        <f t="shared" ref="BB166" si="98">SUM(BB167:BB172)</f>
        <v>0</v>
      </c>
      <c r="BC166" s="22">
        <f t="shared" ref="BC166" si="99">SUM(BC167:BC172)</f>
        <v>0</v>
      </c>
      <c r="BD166" s="22">
        <f t="shared" ref="BD166" si="100">SUM(BD167:BD172)</f>
        <v>0</v>
      </c>
      <c r="BE166" s="22">
        <f t="shared" ref="BE166" si="101">SUM(BE167:BE172)</f>
        <v>0</v>
      </c>
      <c r="BF166" s="22">
        <f t="shared" ref="BF166" si="102">SUM(BF167:BF172)</f>
        <v>0</v>
      </c>
      <c r="BG166" s="22">
        <f t="shared" ref="BG166" si="103">SUM(BG167:BG172)</f>
        <v>0</v>
      </c>
      <c r="BH166" s="22">
        <f t="shared" ref="BH166" si="104">SUM(BH167:BH172)</f>
        <v>0</v>
      </c>
      <c r="BI166" s="22">
        <f t="shared" ref="BI166" si="105">SUM(BI167:BI172)</f>
        <v>0</v>
      </c>
      <c r="BJ166" s="22">
        <f t="shared" ref="BJ166" si="106">SUM(BJ167:BJ172)</f>
        <v>0</v>
      </c>
      <c r="BK166" s="22">
        <f t="shared" ref="BK166" si="107">SUM(BK167:BK172)</f>
        <v>0</v>
      </c>
      <c r="BL166" s="22">
        <f t="shared" ref="BL166" si="108">SUM(BL167:BL172)</f>
        <v>0</v>
      </c>
      <c r="BM166" s="22">
        <f t="shared" ref="BM166" si="109">SUM(BM167:BM172)</f>
        <v>0</v>
      </c>
      <c r="BN166" s="22">
        <f t="shared" ref="BN166" si="110">SUM(BN167:BN172)</f>
        <v>0</v>
      </c>
      <c r="BO166" s="22">
        <f t="shared" ref="BO166" si="111">SUM(BO167:BO172)</f>
        <v>0</v>
      </c>
      <c r="BP166" s="22">
        <f t="shared" ref="BP166" si="112">SUM(BP167:BP172)</f>
        <v>0</v>
      </c>
      <c r="BQ166" s="22">
        <f t="shared" ref="BQ166" si="113">SUM(BQ167:BQ172)</f>
        <v>0</v>
      </c>
      <c r="BR166" s="113">
        <f t="shared" si="74"/>
        <v>0</v>
      </c>
      <c r="BS166" s="22">
        <f t="shared" ref="BS166:CH166" si="114">SUM(BS167:BS172)</f>
        <v>0</v>
      </c>
      <c r="BT166" s="22">
        <f t="shared" si="114"/>
        <v>0</v>
      </c>
      <c r="BU166" s="22">
        <f t="shared" si="114"/>
        <v>0</v>
      </c>
      <c r="BV166" s="22">
        <f t="shared" si="114"/>
        <v>0</v>
      </c>
      <c r="BW166" s="22">
        <f t="shared" si="114"/>
        <v>0</v>
      </c>
      <c r="BX166" s="22">
        <f t="shared" si="114"/>
        <v>0</v>
      </c>
      <c r="BY166" s="22">
        <f t="shared" si="114"/>
        <v>0</v>
      </c>
      <c r="BZ166" s="22">
        <f t="shared" si="114"/>
        <v>0</v>
      </c>
      <c r="CA166" s="22">
        <f t="shared" si="114"/>
        <v>0</v>
      </c>
      <c r="CB166" s="22">
        <f t="shared" si="114"/>
        <v>0</v>
      </c>
      <c r="CC166" s="22">
        <f t="shared" si="114"/>
        <v>0</v>
      </c>
      <c r="CD166" s="22">
        <f t="shared" si="114"/>
        <v>0</v>
      </c>
      <c r="CE166" s="22">
        <f t="shared" si="114"/>
        <v>0</v>
      </c>
      <c r="CF166" s="22">
        <f t="shared" si="114"/>
        <v>0</v>
      </c>
      <c r="CG166" s="22">
        <f t="shared" si="114"/>
        <v>0</v>
      </c>
      <c r="CH166" s="22">
        <f t="shared" si="114"/>
        <v>0</v>
      </c>
      <c r="CI166" s="10">
        <f t="shared" si="76"/>
        <v>0</v>
      </c>
      <c r="CJ166" s="113">
        <f t="shared" si="85"/>
        <v>780</v>
      </c>
      <c r="CK166" s="41"/>
      <c r="CL166" s="108">
        <f>G166+O166+P166+Q166+T166+U166+AB166+AC166+AD166+AE166+AF166+AG166+AH166+AI166+AJ166+AK166+AL166+AP166+AQ166+AR166+AS166+AU166+AW166+BA166</f>
        <v>780</v>
      </c>
      <c r="CM166" s="108">
        <f t="shared" si="78"/>
        <v>0</v>
      </c>
      <c r="CN166" s="108">
        <f t="shared" si="79"/>
        <v>0</v>
      </c>
      <c r="CO166" s="108">
        <f t="shared" si="80"/>
        <v>0</v>
      </c>
    </row>
    <row r="167" spans="1:93" ht="28.5" customHeight="1" x14ac:dyDescent="0.25">
      <c r="A167" s="40"/>
      <c r="B167" s="17"/>
      <c r="C167" s="18" t="s">
        <v>296</v>
      </c>
      <c r="D167" s="18"/>
      <c r="E167" s="19" t="s">
        <v>297</v>
      </c>
      <c r="F167" s="128">
        <v>112</v>
      </c>
      <c r="G167" s="20">
        <v>780</v>
      </c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113">
        <f t="shared" ref="AO167" si="115">SUM(G167:AN167)</f>
        <v>780</v>
      </c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113">
        <f t="shared" si="74"/>
        <v>0</v>
      </c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10">
        <f t="shared" si="76"/>
        <v>0</v>
      </c>
      <c r="CJ167" s="113">
        <f>AO167+BR167+BS167+CI167</f>
        <v>780</v>
      </c>
      <c r="CK167" s="41"/>
      <c r="CL167" s="109">
        <f t="shared" si="77"/>
        <v>780</v>
      </c>
      <c r="CM167" s="108">
        <f t="shared" si="78"/>
        <v>0</v>
      </c>
      <c r="CN167" s="108">
        <f t="shared" si="79"/>
        <v>0</v>
      </c>
      <c r="CO167" s="108">
        <f t="shared" si="80"/>
        <v>0</v>
      </c>
    </row>
    <row r="168" spans="1:93" ht="28.5" hidden="1" customHeight="1" x14ac:dyDescent="0.25">
      <c r="A168" s="40"/>
      <c r="B168" s="17"/>
      <c r="C168" s="18" t="s">
        <v>560</v>
      </c>
      <c r="D168" s="18"/>
      <c r="E168" s="19" t="s">
        <v>561</v>
      </c>
      <c r="F168" s="128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113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113">
        <f t="shared" si="74"/>
        <v>0</v>
      </c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10">
        <f t="shared" si="76"/>
        <v>0</v>
      </c>
      <c r="CJ168" s="113">
        <f t="shared" ref="CJ168:CJ172" si="116">AO168+BR168+BS168+CI168</f>
        <v>0</v>
      </c>
      <c r="CK168" s="41"/>
      <c r="CL168" s="109">
        <f t="shared" ref="CL168" si="117">G168+O168+P168+Q168+T168+U168+AB168+AC168+AD168+AE168+AF168+AG168+AH168+AI168+AJ168+AK168+AL168+AP168+AQ168+AR168+AS168+AU168+AW168+BA168</f>
        <v>0</v>
      </c>
      <c r="CM168" s="108">
        <f t="shared" si="78"/>
        <v>0</v>
      </c>
      <c r="CN168" s="108">
        <f t="shared" si="79"/>
        <v>0</v>
      </c>
      <c r="CO168" s="108">
        <f t="shared" ref="CO168" si="118">CM168+CN168</f>
        <v>0</v>
      </c>
    </row>
    <row r="169" spans="1:93" ht="28.5" hidden="1" customHeight="1" x14ac:dyDescent="0.25">
      <c r="A169" s="40"/>
      <c r="B169" s="17"/>
      <c r="C169" s="18" t="s">
        <v>562</v>
      </c>
      <c r="D169" s="18"/>
      <c r="E169" s="19"/>
      <c r="F169" s="128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113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113">
        <f t="shared" si="74"/>
        <v>0</v>
      </c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10">
        <f t="shared" si="76"/>
        <v>0</v>
      </c>
      <c r="CJ169" s="113">
        <f t="shared" si="116"/>
        <v>0</v>
      </c>
      <c r="CK169" s="41"/>
      <c r="CL169" s="109">
        <f t="shared" ref="CL169:CL172" si="119">G169+O169+P169+Q169+T169+U169+AB169+AC169+AD169+AE169+AF169+AG169+AH169+AI169+AJ169+AK169+AL169+AP169+AQ169+AR169+AS169+AU169+AW169+BA169</f>
        <v>0</v>
      </c>
      <c r="CM169" s="108">
        <f t="shared" si="78"/>
        <v>0</v>
      </c>
      <c r="CN169" s="108">
        <f t="shared" si="79"/>
        <v>0</v>
      </c>
      <c r="CO169" s="108">
        <f t="shared" ref="CO169:CO172" si="120">CM169+CN169</f>
        <v>0</v>
      </c>
    </row>
    <row r="170" spans="1:93" ht="28.5" hidden="1" customHeight="1" x14ac:dyDescent="0.25">
      <c r="A170" s="40"/>
      <c r="B170" s="17"/>
      <c r="C170" s="18" t="s">
        <v>563</v>
      </c>
      <c r="D170" s="18"/>
      <c r="E170" s="19"/>
      <c r="F170" s="128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113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113">
        <f t="shared" si="74"/>
        <v>0</v>
      </c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10">
        <f t="shared" si="76"/>
        <v>0</v>
      </c>
      <c r="CJ170" s="113">
        <f t="shared" si="116"/>
        <v>0</v>
      </c>
      <c r="CK170" s="41"/>
      <c r="CL170" s="109">
        <f t="shared" si="119"/>
        <v>0</v>
      </c>
      <c r="CM170" s="108">
        <f t="shared" si="78"/>
        <v>0</v>
      </c>
      <c r="CN170" s="108">
        <f t="shared" si="79"/>
        <v>0</v>
      </c>
      <c r="CO170" s="108">
        <f t="shared" si="120"/>
        <v>0</v>
      </c>
    </row>
    <row r="171" spans="1:93" ht="28.5" hidden="1" customHeight="1" x14ac:dyDescent="0.25">
      <c r="A171" s="40"/>
      <c r="B171" s="17"/>
      <c r="C171" s="18" t="s">
        <v>564</v>
      </c>
      <c r="D171" s="18"/>
      <c r="E171" s="19"/>
      <c r="F171" s="128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113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113">
        <f t="shared" si="74"/>
        <v>0</v>
      </c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10">
        <f t="shared" si="76"/>
        <v>0</v>
      </c>
      <c r="CJ171" s="113">
        <f t="shared" si="116"/>
        <v>0</v>
      </c>
      <c r="CK171" s="41"/>
      <c r="CL171" s="109">
        <f t="shared" si="119"/>
        <v>0</v>
      </c>
      <c r="CM171" s="108">
        <f t="shared" si="78"/>
        <v>0</v>
      </c>
      <c r="CN171" s="108">
        <f t="shared" si="79"/>
        <v>0</v>
      </c>
      <c r="CO171" s="108">
        <f t="shared" si="120"/>
        <v>0</v>
      </c>
    </row>
    <row r="172" spans="1:93" ht="28.5" hidden="1" customHeight="1" x14ac:dyDescent="0.25">
      <c r="A172" s="40"/>
      <c r="B172" s="17"/>
      <c r="C172" s="18" t="s">
        <v>565</v>
      </c>
      <c r="D172" s="18"/>
      <c r="E172" s="19"/>
      <c r="F172" s="128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113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113">
        <f t="shared" si="74"/>
        <v>0</v>
      </c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10">
        <f t="shared" si="76"/>
        <v>0</v>
      </c>
      <c r="CJ172" s="113">
        <f t="shared" si="116"/>
        <v>0</v>
      </c>
      <c r="CK172" s="41"/>
      <c r="CL172" s="109">
        <f t="shared" si="119"/>
        <v>0</v>
      </c>
      <c r="CM172" s="108">
        <f t="shared" si="78"/>
        <v>0</v>
      </c>
      <c r="CN172" s="108">
        <f t="shared" si="79"/>
        <v>0</v>
      </c>
      <c r="CO172" s="108">
        <f t="shared" si="120"/>
        <v>0</v>
      </c>
    </row>
    <row r="173" spans="1:93" s="11" customFormat="1" ht="15.95" customHeight="1" x14ac:dyDescent="0.25">
      <c r="A173" s="64">
        <v>290</v>
      </c>
      <c r="B173" s="64">
        <v>12</v>
      </c>
      <c r="C173" s="64"/>
      <c r="D173" s="64"/>
      <c r="E173" s="66" t="s">
        <v>298</v>
      </c>
      <c r="F173" s="147"/>
      <c r="G173" s="27">
        <f>SUM(G174:G187)</f>
        <v>2000</v>
      </c>
      <c r="H173" s="27">
        <f t="shared" ref="H173:AN173" si="121">SUM(H174:H187)</f>
        <v>0</v>
      </c>
      <c r="I173" s="27">
        <f t="shared" si="121"/>
        <v>0</v>
      </c>
      <c r="J173" s="27">
        <f t="shared" si="121"/>
        <v>0</v>
      </c>
      <c r="K173" s="27">
        <f t="shared" si="121"/>
        <v>0</v>
      </c>
      <c r="L173" s="27">
        <f t="shared" si="121"/>
        <v>0</v>
      </c>
      <c r="M173" s="27">
        <f t="shared" si="121"/>
        <v>0</v>
      </c>
      <c r="N173" s="27">
        <f t="shared" si="121"/>
        <v>0</v>
      </c>
      <c r="O173" s="27">
        <f t="shared" si="121"/>
        <v>0</v>
      </c>
      <c r="P173" s="27">
        <f t="shared" si="121"/>
        <v>0</v>
      </c>
      <c r="Q173" s="27">
        <f t="shared" si="121"/>
        <v>0</v>
      </c>
      <c r="R173" s="27">
        <f t="shared" si="121"/>
        <v>0</v>
      </c>
      <c r="S173" s="27">
        <f t="shared" si="121"/>
        <v>0</v>
      </c>
      <c r="T173" s="27">
        <f t="shared" si="121"/>
        <v>0</v>
      </c>
      <c r="U173" s="27">
        <f t="shared" si="121"/>
        <v>0</v>
      </c>
      <c r="V173" s="27">
        <f t="shared" si="121"/>
        <v>0</v>
      </c>
      <c r="W173" s="27">
        <f t="shared" si="121"/>
        <v>0</v>
      </c>
      <c r="X173" s="27">
        <f t="shared" si="121"/>
        <v>0</v>
      </c>
      <c r="Y173" s="27">
        <f t="shared" si="121"/>
        <v>0</v>
      </c>
      <c r="Z173" s="27">
        <f t="shared" si="121"/>
        <v>0</v>
      </c>
      <c r="AA173" s="27">
        <f t="shared" si="121"/>
        <v>0</v>
      </c>
      <c r="AB173" s="27">
        <f t="shared" si="121"/>
        <v>0</v>
      </c>
      <c r="AC173" s="27">
        <f t="shared" si="121"/>
        <v>0</v>
      </c>
      <c r="AD173" s="27">
        <f t="shared" si="121"/>
        <v>0</v>
      </c>
      <c r="AE173" s="27">
        <f t="shared" si="121"/>
        <v>0</v>
      </c>
      <c r="AF173" s="27">
        <f t="shared" si="121"/>
        <v>0</v>
      </c>
      <c r="AG173" s="27">
        <f t="shared" si="121"/>
        <v>0</v>
      </c>
      <c r="AH173" s="27">
        <f t="shared" si="121"/>
        <v>0</v>
      </c>
      <c r="AI173" s="27">
        <f t="shared" si="121"/>
        <v>0</v>
      </c>
      <c r="AJ173" s="27">
        <f t="shared" si="121"/>
        <v>0</v>
      </c>
      <c r="AK173" s="27">
        <f t="shared" si="121"/>
        <v>0</v>
      </c>
      <c r="AL173" s="27">
        <f t="shared" si="121"/>
        <v>0</v>
      </c>
      <c r="AM173" s="27">
        <f t="shared" si="121"/>
        <v>0</v>
      </c>
      <c r="AN173" s="27">
        <f t="shared" si="121"/>
        <v>0</v>
      </c>
      <c r="AO173" s="114">
        <f t="shared" ref="AO173:CJ173" si="122">SUM(AO174:AO180)</f>
        <v>2000</v>
      </c>
      <c r="AP173" s="27">
        <f t="shared" ref="AP173" si="123">SUM(AP174:AP187)</f>
        <v>0</v>
      </c>
      <c r="AQ173" s="27">
        <f t="shared" ref="AQ173" si="124">SUM(AQ174:AQ187)</f>
        <v>0</v>
      </c>
      <c r="AR173" s="27">
        <f t="shared" ref="AR173" si="125">SUM(AR174:AR187)</f>
        <v>0</v>
      </c>
      <c r="AS173" s="27">
        <f t="shared" ref="AS173" si="126">SUM(AS174:AS187)</f>
        <v>0</v>
      </c>
      <c r="AT173" s="27">
        <f t="shared" ref="AT173" si="127">SUM(AT174:AT187)</f>
        <v>0</v>
      </c>
      <c r="AU173" s="27">
        <f t="shared" ref="AU173" si="128">SUM(AU174:AU187)</f>
        <v>0</v>
      </c>
      <c r="AV173" s="27">
        <f t="shared" ref="AV173" si="129">SUM(AV174:AV187)</f>
        <v>0</v>
      </c>
      <c r="AW173" s="27">
        <f t="shared" ref="AW173" si="130">SUM(AW174:AW187)</f>
        <v>0</v>
      </c>
      <c r="AX173" s="27">
        <f t="shared" ref="AX173" si="131">SUM(AX174:AX187)</f>
        <v>0</v>
      </c>
      <c r="AY173" s="27">
        <f t="shared" ref="AY173" si="132">SUM(AY174:AY187)</f>
        <v>0</v>
      </c>
      <c r="AZ173" s="27">
        <f t="shared" ref="AZ173" si="133">SUM(AZ174:AZ187)</f>
        <v>0</v>
      </c>
      <c r="BA173" s="27">
        <f t="shared" ref="BA173" si="134">SUM(BA174:BA187)</f>
        <v>0</v>
      </c>
      <c r="BB173" s="27">
        <f t="shared" ref="BB173" si="135">SUM(BB174:BB187)</f>
        <v>0</v>
      </c>
      <c r="BC173" s="27">
        <f t="shared" ref="BC173" si="136">SUM(BC174:BC187)</f>
        <v>0</v>
      </c>
      <c r="BD173" s="27">
        <f t="shared" ref="BD173" si="137">SUM(BD174:BD187)</f>
        <v>0</v>
      </c>
      <c r="BE173" s="27">
        <f t="shared" ref="BE173" si="138">SUM(BE174:BE187)</f>
        <v>0</v>
      </c>
      <c r="BF173" s="27">
        <f t="shared" ref="BF173" si="139">SUM(BF174:BF187)</f>
        <v>0</v>
      </c>
      <c r="BG173" s="27">
        <f t="shared" ref="BG173" si="140">SUM(BG174:BG187)</f>
        <v>0</v>
      </c>
      <c r="BH173" s="27">
        <f t="shared" ref="BH173" si="141">SUM(BH174:BH187)</f>
        <v>0</v>
      </c>
      <c r="BI173" s="27">
        <f t="shared" ref="BI173" si="142">SUM(BI174:BI187)</f>
        <v>0</v>
      </c>
      <c r="BJ173" s="27">
        <f t="shared" ref="BJ173" si="143">SUM(BJ174:BJ187)</f>
        <v>0</v>
      </c>
      <c r="BK173" s="27">
        <f t="shared" ref="BK173" si="144">SUM(BK174:BK187)</f>
        <v>0</v>
      </c>
      <c r="BL173" s="27">
        <f t="shared" ref="BL173" si="145">SUM(BL174:BL187)</f>
        <v>0</v>
      </c>
      <c r="BM173" s="27">
        <f t="shared" ref="BM173" si="146">SUM(BM174:BM187)</f>
        <v>0</v>
      </c>
      <c r="BN173" s="27">
        <f t="shared" ref="BN173" si="147">SUM(BN174:BN187)</f>
        <v>0</v>
      </c>
      <c r="BO173" s="27">
        <f t="shared" ref="BO173" si="148">SUM(BO174:BO187)</f>
        <v>0</v>
      </c>
      <c r="BP173" s="27">
        <f t="shared" ref="BP173" si="149">SUM(BP174:BP187)</f>
        <v>0</v>
      </c>
      <c r="BQ173" s="27">
        <f t="shared" ref="BQ173" si="150">SUM(BQ174:BQ187)</f>
        <v>0</v>
      </c>
      <c r="BR173" s="113">
        <f t="shared" si="74"/>
        <v>0</v>
      </c>
      <c r="BS173" s="27">
        <f t="shared" ref="BS173:CH173" si="151">SUM(BS174:BS187)</f>
        <v>0</v>
      </c>
      <c r="BT173" s="27">
        <f t="shared" si="151"/>
        <v>0</v>
      </c>
      <c r="BU173" s="27">
        <f t="shared" si="151"/>
        <v>0</v>
      </c>
      <c r="BV173" s="27">
        <f t="shared" si="151"/>
        <v>0</v>
      </c>
      <c r="BW173" s="27">
        <f t="shared" si="151"/>
        <v>0</v>
      </c>
      <c r="BX173" s="27">
        <f t="shared" si="151"/>
        <v>0</v>
      </c>
      <c r="BY173" s="27">
        <f t="shared" si="151"/>
        <v>0</v>
      </c>
      <c r="BZ173" s="27">
        <f t="shared" si="151"/>
        <v>0</v>
      </c>
      <c r="CA173" s="27">
        <f t="shared" si="151"/>
        <v>0</v>
      </c>
      <c r="CB173" s="27">
        <f t="shared" si="151"/>
        <v>0</v>
      </c>
      <c r="CC173" s="27">
        <f t="shared" si="151"/>
        <v>0</v>
      </c>
      <c r="CD173" s="27">
        <f t="shared" si="151"/>
        <v>0</v>
      </c>
      <c r="CE173" s="27">
        <f t="shared" si="151"/>
        <v>0</v>
      </c>
      <c r="CF173" s="27">
        <f t="shared" si="151"/>
        <v>0</v>
      </c>
      <c r="CG173" s="27">
        <f t="shared" si="151"/>
        <v>0</v>
      </c>
      <c r="CH173" s="27">
        <f t="shared" si="151"/>
        <v>0</v>
      </c>
      <c r="CI173" s="10">
        <f t="shared" si="76"/>
        <v>0</v>
      </c>
      <c r="CJ173" s="114">
        <f t="shared" si="122"/>
        <v>2000</v>
      </c>
      <c r="CK173" s="39"/>
      <c r="CL173" s="108">
        <f t="shared" si="77"/>
        <v>2000</v>
      </c>
      <c r="CM173" s="108">
        <f t="shared" si="78"/>
        <v>0</v>
      </c>
      <c r="CN173" s="108">
        <f t="shared" si="79"/>
        <v>0</v>
      </c>
      <c r="CO173" s="108">
        <f t="shared" si="80"/>
        <v>0</v>
      </c>
    </row>
    <row r="174" spans="1:93" ht="15.95" hidden="1" customHeight="1" x14ac:dyDescent="0.25">
      <c r="A174" s="40">
        <v>291</v>
      </c>
      <c r="B174" s="17"/>
      <c r="C174" s="18" t="s">
        <v>299</v>
      </c>
      <c r="D174" s="18"/>
      <c r="E174" s="19" t="s">
        <v>300</v>
      </c>
      <c r="F174" s="128">
        <v>851</v>
      </c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113">
        <f t="shared" ref="AO174:AO180" si="152">SUM(G174:AN174)</f>
        <v>0</v>
      </c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113">
        <f t="shared" si="74"/>
        <v>0</v>
      </c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10">
        <f t="shared" si="76"/>
        <v>0</v>
      </c>
      <c r="CJ174" s="113">
        <f t="shared" ref="CJ174:CJ180" si="153">AO174+BR174+BS174+CI174</f>
        <v>0</v>
      </c>
      <c r="CK174" s="41"/>
      <c r="CL174" s="109">
        <f t="shared" si="77"/>
        <v>0</v>
      </c>
      <c r="CM174" s="108">
        <f t="shared" si="78"/>
        <v>0</v>
      </c>
      <c r="CN174" s="108">
        <f t="shared" si="79"/>
        <v>0</v>
      </c>
      <c r="CO174" s="108">
        <f t="shared" si="80"/>
        <v>0</v>
      </c>
    </row>
    <row r="175" spans="1:93" ht="15.95" hidden="1" customHeight="1" x14ac:dyDescent="0.25">
      <c r="A175" s="40">
        <v>291</v>
      </c>
      <c r="B175" s="17"/>
      <c r="C175" s="18" t="s">
        <v>301</v>
      </c>
      <c r="D175" s="18"/>
      <c r="E175" s="19" t="s">
        <v>302</v>
      </c>
      <c r="F175" s="128">
        <v>853</v>
      </c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113">
        <f t="shared" si="152"/>
        <v>0</v>
      </c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113">
        <f t="shared" si="74"/>
        <v>0</v>
      </c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10">
        <f t="shared" si="76"/>
        <v>0</v>
      </c>
      <c r="CJ175" s="113">
        <f t="shared" si="153"/>
        <v>0</v>
      </c>
      <c r="CK175" s="41"/>
      <c r="CL175" s="109">
        <f t="shared" si="77"/>
        <v>0</v>
      </c>
      <c r="CM175" s="108">
        <f t="shared" si="78"/>
        <v>0</v>
      </c>
      <c r="CN175" s="108">
        <f t="shared" si="79"/>
        <v>0</v>
      </c>
      <c r="CO175" s="108">
        <f t="shared" si="80"/>
        <v>0</v>
      </c>
    </row>
    <row r="176" spans="1:93" ht="56.25" hidden="1" customHeight="1" x14ac:dyDescent="0.25">
      <c r="A176" s="40">
        <v>291</v>
      </c>
      <c r="B176" s="17"/>
      <c r="C176" s="18" t="s">
        <v>303</v>
      </c>
      <c r="D176" s="18"/>
      <c r="E176" s="19" t="s">
        <v>304</v>
      </c>
      <c r="F176" s="128">
        <v>851</v>
      </c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113">
        <f t="shared" si="152"/>
        <v>0</v>
      </c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113">
        <f t="shared" si="74"/>
        <v>0</v>
      </c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10">
        <f t="shared" si="76"/>
        <v>0</v>
      </c>
      <c r="CJ176" s="113">
        <f t="shared" si="153"/>
        <v>0</v>
      </c>
      <c r="CK176" s="41"/>
      <c r="CL176" s="109">
        <f t="shared" si="77"/>
        <v>0</v>
      </c>
      <c r="CM176" s="108">
        <f t="shared" si="78"/>
        <v>0</v>
      </c>
      <c r="CN176" s="108">
        <f t="shared" si="79"/>
        <v>0</v>
      </c>
      <c r="CO176" s="108">
        <f t="shared" si="80"/>
        <v>0</v>
      </c>
    </row>
    <row r="177" spans="1:93" ht="15.95" hidden="1" customHeight="1" x14ac:dyDescent="0.25">
      <c r="A177" s="40">
        <v>291</v>
      </c>
      <c r="B177" s="17"/>
      <c r="C177" s="18" t="s">
        <v>305</v>
      </c>
      <c r="D177" s="18"/>
      <c r="E177" s="19" t="s">
        <v>306</v>
      </c>
      <c r="F177" s="128">
        <v>851</v>
      </c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113">
        <f t="shared" si="152"/>
        <v>0</v>
      </c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113">
        <f t="shared" si="74"/>
        <v>0</v>
      </c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10">
        <f t="shared" si="76"/>
        <v>0</v>
      </c>
      <c r="CJ177" s="113">
        <f t="shared" si="153"/>
        <v>0</v>
      </c>
      <c r="CK177" s="41"/>
      <c r="CL177" s="109">
        <f t="shared" si="77"/>
        <v>0</v>
      </c>
      <c r="CM177" s="108">
        <f t="shared" si="78"/>
        <v>0</v>
      </c>
      <c r="CN177" s="108">
        <f t="shared" si="79"/>
        <v>0</v>
      </c>
      <c r="CO177" s="108">
        <f t="shared" si="80"/>
        <v>0</v>
      </c>
    </row>
    <row r="178" spans="1:93" ht="30.75" hidden="1" customHeight="1" x14ac:dyDescent="0.25">
      <c r="A178" s="40">
        <v>291</v>
      </c>
      <c r="B178" s="17"/>
      <c r="C178" s="18" t="s">
        <v>307</v>
      </c>
      <c r="D178" s="18"/>
      <c r="E178" s="19" t="s">
        <v>308</v>
      </c>
      <c r="F178" s="128">
        <v>851</v>
      </c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113">
        <f t="shared" si="152"/>
        <v>0</v>
      </c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113">
        <f t="shared" si="74"/>
        <v>0</v>
      </c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10">
        <f t="shared" si="76"/>
        <v>0</v>
      </c>
      <c r="CJ178" s="113">
        <f t="shared" si="153"/>
        <v>0</v>
      </c>
      <c r="CK178" s="41"/>
      <c r="CL178" s="109">
        <f t="shared" si="77"/>
        <v>0</v>
      </c>
      <c r="CM178" s="108">
        <f t="shared" si="78"/>
        <v>0</v>
      </c>
      <c r="CN178" s="108">
        <f t="shared" si="79"/>
        <v>0</v>
      </c>
      <c r="CO178" s="108">
        <f t="shared" si="80"/>
        <v>0</v>
      </c>
    </row>
    <row r="179" spans="1:93" ht="15.95" customHeight="1" x14ac:dyDescent="0.25">
      <c r="A179" s="40">
        <v>293</v>
      </c>
      <c r="B179" s="17"/>
      <c r="C179" s="18" t="s">
        <v>309</v>
      </c>
      <c r="D179" s="18"/>
      <c r="E179" s="19" t="s">
        <v>310</v>
      </c>
      <c r="F179" s="128">
        <v>853</v>
      </c>
      <c r="G179" s="20">
        <v>2000</v>
      </c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113">
        <f t="shared" si="152"/>
        <v>2000</v>
      </c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113">
        <f t="shared" si="74"/>
        <v>0</v>
      </c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10">
        <f t="shared" si="76"/>
        <v>0</v>
      </c>
      <c r="CJ179" s="113">
        <f t="shared" si="153"/>
        <v>2000</v>
      </c>
      <c r="CK179" s="41"/>
      <c r="CL179" s="109">
        <f t="shared" si="77"/>
        <v>2000</v>
      </c>
      <c r="CM179" s="108">
        <f t="shared" si="78"/>
        <v>0</v>
      </c>
      <c r="CN179" s="108">
        <f t="shared" si="79"/>
        <v>0</v>
      </c>
      <c r="CO179" s="108">
        <f t="shared" si="80"/>
        <v>0</v>
      </c>
    </row>
    <row r="180" spans="1:93" ht="15.95" hidden="1" customHeight="1" x14ac:dyDescent="0.25">
      <c r="A180" s="40">
        <v>291</v>
      </c>
      <c r="B180" s="17"/>
      <c r="C180" s="18" t="s">
        <v>311</v>
      </c>
      <c r="D180" s="18"/>
      <c r="E180" s="19" t="s">
        <v>312</v>
      </c>
      <c r="F180" s="128">
        <v>851</v>
      </c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113">
        <f t="shared" si="152"/>
        <v>0</v>
      </c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113">
        <f t="shared" si="74"/>
        <v>0</v>
      </c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10">
        <f t="shared" si="76"/>
        <v>0</v>
      </c>
      <c r="CJ180" s="113">
        <f t="shared" si="153"/>
        <v>0</v>
      </c>
      <c r="CK180" s="41"/>
      <c r="CL180" s="109">
        <f t="shared" si="77"/>
        <v>0</v>
      </c>
      <c r="CM180" s="108">
        <f t="shared" si="78"/>
        <v>0</v>
      </c>
      <c r="CN180" s="108">
        <f t="shared" si="79"/>
        <v>0</v>
      </c>
      <c r="CO180" s="108">
        <f t="shared" si="80"/>
        <v>0</v>
      </c>
    </row>
    <row r="181" spans="1:93" ht="15.95" hidden="1" customHeight="1" x14ac:dyDescent="0.25">
      <c r="A181" s="40"/>
      <c r="B181" s="17"/>
      <c r="C181" s="18"/>
      <c r="D181" s="18"/>
      <c r="E181" s="19"/>
      <c r="F181" s="128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113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113">
        <f t="shared" si="74"/>
        <v>0</v>
      </c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10">
        <f t="shared" si="76"/>
        <v>0</v>
      </c>
      <c r="CJ181" s="113"/>
      <c r="CK181" s="41"/>
      <c r="CL181" s="109">
        <f t="shared" ref="CL181:CL187" si="154">G181+O181+P181+Q181+T181+U181+AB181+AC181+AD181+AE181+AF181+AG181+AH181+AI181+AJ181+AK181+AL181+AP181+AQ181+AR181+AS181+AU181+AW181+BA181</f>
        <v>0</v>
      </c>
      <c r="CM181" s="108">
        <f t="shared" si="78"/>
        <v>0</v>
      </c>
      <c r="CN181" s="108">
        <f t="shared" si="79"/>
        <v>0</v>
      </c>
      <c r="CO181" s="108">
        <f t="shared" ref="CO181:CO187" si="155">CM181+CN181</f>
        <v>0</v>
      </c>
    </row>
    <row r="182" spans="1:93" ht="15.95" hidden="1" customHeight="1" x14ac:dyDescent="0.25">
      <c r="A182" s="40"/>
      <c r="B182" s="17"/>
      <c r="C182" s="18"/>
      <c r="D182" s="18"/>
      <c r="E182" s="19"/>
      <c r="F182" s="128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113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113">
        <f t="shared" si="74"/>
        <v>0</v>
      </c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10">
        <f t="shared" si="76"/>
        <v>0</v>
      </c>
      <c r="CJ182" s="113"/>
      <c r="CK182" s="41"/>
      <c r="CL182" s="109">
        <f t="shared" si="154"/>
        <v>0</v>
      </c>
      <c r="CM182" s="108">
        <f t="shared" si="78"/>
        <v>0</v>
      </c>
      <c r="CN182" s="108">
        <f t="shared" si="79"/>
        <v>0</v>
      </c>
      <c r="CO182" s="108">
        <f t="shared" si="155"/>
        <v>0</v>
      </c>
    </row>
    <row r="183" spans="1:93" ht="15.95" hidden="1" customHeight="1" x14ac:dyDescent="0.25">
      <c r="A183" s="40"/>
      <c r="B183" s="17"/>
      <c r="C183" s="18"/>
      <c r="D183" s="18"/>
      <c r="E183" s="19"/>
      <c r="F183" s="128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113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113">
        <f t="shared" si="74"/>
        <v>0</v>
      </c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10">
        <f t="shared" si="76"/>
        <v>0</v>
      </c>
      <c r="CJ183" s="113"/>
      <c r="CK183" s="41"/>
      <c r="CL183" s="109">
        <f t="shared" si="154"/>
        <v>0</v>
      </c>
      <c r="CM183" s="108">
        <f t="shared" si="78"/>
        <v>0</v>
      </c>
      <c r="CN183" s="108">
        <f t="shared" si="79"/>
        <v>0</v>
      </c>
      <c r="CO183" s="108">
        <f t="shared" si="155"/>
        <v>0</v>
      </c>
    </row>
    <row r="184" spans="1:93" ht="15.95" hidden="1" customHeight="1" x14ac:dyDescent="0.25">
      <c r="A184" s="40"/>
      <c r="B184" s="17"/>
      <c r="C184" s="18"/>
      <c r="D184" s="18"/>
      <c r="E184" s="19"/>
      <c r="F184" s="128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113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113">
        <f t="shared" si="74"/>
        <v>0</v>
      </c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10">
        <f t="shared" si="76"/>
        <v>0</v>
      </c>
      <c r="CJ184" s="113"/>
      <c r="CK184" s="41"/>
      <c r="CL184" s="109">
        <f t="shared" si="154"/>
        <v>0</v>
      </c>
      <c r="CM184" s="108">
        <f t="shared" si="78"/>
        <v>0</v>
      </c>
      <c r="CN184" s="108">
        <f t="shared" si="79"/>
        <v>0</v>
      </c>
      <c r="CO184" s="108">
        <f t="shared" si="155"/>
        <v>0</v>
      </c>
    </row>
    <row r="185" spans="1:93" ht="15.95" hidden="1" customHeight="1" x14ac:dyDescent="0.25">
      <c r="A185" s="40"/>
      <c r="B185" s="17"/>
      <c r="C185" s="18"/>
      <c r="D185" s="18"/>
      <c r="E185" s="19"/>
      <c r="F185" s="128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113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113">
        <f t="shared" si="74"/>
        <v>0</v>
      </c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10">
        <f t="shared" si="76"/>
        <v>0</v>
      </c>
      <c r="CJ185" s="113"/>
      <c r="CK185" s="41"/>
      <c r="CL185" s="109">
        <f t="shared" si="154"/>
        <v>0</v>
      </c>
      <c r="CM185" s="108">
        <f t="shared" si="78"/>
        <v>0</v>
      </c>
      <c r="CN185" s="108">
        <f t="shared" si="79"/>
        <v>0</v>
      </c>
      <c r="CO185" s="108">
        <f t="shared" si="155"/>
        <v>0</v>
      </c>
    </row>
    <row r="186" spans="1:93" ht="15.95" hidden="1" customHeight="1" x14ac:dyDescent="0.25">
      <c r="A186" s="40"/>
      <c r="B186" s="17"/>
      <c r="C186" s="18"/>
      <c r="D186" s="18"/>
      <c r="E186" s="19"/>
      <c r="F186" s="128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113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113">
        <f t="shared" si="74"/>
        <v>0</v>
      </c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10">
        <f t="shared" si="76"/>
        <v>0</v>
      </c>
      <c r="CJ186" s="113"/>
      <c r="CK186" s="41"/>
      <c r="CL186" s="109">
        <f t="shared" si="154"/>
        <v>0</v>
      </c>
      <c r="CM186" s="108">
        <f t="shared" si="78"/>
        <v>0</v>
      </c>
      <c r="CN186" s="108">
        <f t="shared" si="79"/>
        <v>0</v>
      </c>
      <c r="CO186" s="108">
        <f t="shared" si="155"/>
        <v>0</v>
      </c>
    </row>
    <row r="187" spans="1:93" ht="15.95" hidden="1" customHeight="1" x14ac:dyDescent="0.25">
      <c r="A187" s="40"/>
      <c r="B187" s="17"/>
      <c r="C187" s="18"/>
      <c r="D187" s="18"/>
      <c r="E187" s="19"/>
      <c r="F187" s="128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113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113">
        <f t="shared" si="74"/>
        <v>0</v>
      </c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10">
        <f t="shared" si="76"/>
        <v>0</v>
      </c>
      <c r="CJ187" s="113"/>
      <c r="CK187" s="41"/>
      <c r="CL187" s="109">
        <f t="shared" si="154"/>
        <v>0</v>
      </c>
      <c r="CM187" s="108">
        <f t="shared" si="78"/>
        <v>0</v>
      </c>
      <c r="CN187" s="108">
        <f t="shared" si="79"/>
        <v>0</v>
      </c>
      <c r="CO187" s="108">
        <f t="shared" si="155"/>
        <v>0</v>
      </c>
    </row>
    <row r="188" spans="1:93" s="11" customFormat="1" ht="15.95" customHeight="1" x14ac:dyDescent="0.25">
      <c r="A188" s="192">
        <v>300</v>
      </c>
      <c r="B188" s="192"/>
      <c r="C188" s="192"/>
      <c r="D188" s="192"/>
      <c r="E188" s="67" t="s">
        <v>313</v>
      </c>
      <c r="F188" s="148"/>
      <c r="G188" s="10">
        <f>G189+G232</f>
        <v>203585</v>
      </c>
      <c r="H188" s="10">
        <f>H189+H232</f>
        <v>0</v>
      </c>
      <c r="I188" s="10">
        <f t="shared" ref="I188:AO188" si="156">I189+I232</f>
        <v>0</v>
      </c>
      <c r="J188" s="10">
        <f t="shared" si="156"/>
        <v>136530</v>
      </c>
      <c r="K188" s="10">
        <f t="shared" si="156"/>
        <v>0</v>
      </c>
      <c r="L188" s="10">
        <f t="shared" si="156"/>
        <v>0</v>
      </c>
      <c r="M188" s="10">
        <f t="shared" si="156"/>
        <v>0</v>
      </c>
      <c r="N188" s="10">
        <f t="shared" si="156"/>
        <v>0</v>
      </c>
      <c r="O188" s="10">
        <f t="shared" si="156"/>
        <v>0</v>
      </c>
      <c r="P188" s="10">
        <f t="shared" si="156"/>
        <v>3511836</v>
      </c>
      <c r="Q188" s="10">
        <f t="shared" si="156"/>
        <v>0</v>
      </c>
      <c r="R188" s="10">
        <f t="shared" si="156"/>
        <v>0</v>
      </c>
      <c r="S188" s="10">
        <f t="shared" si="156"/>
        <v>0</v>
      </c>
      <c r="T188" s="10">
        <f t="shared" si="156"/>
        <v>0</v>
      </c>
      <c r="U188" s="10">
        <f t="shared" si="156"/>
        <v>0</v>
      </c>
      <c r="V188" s="10">
        <f t="shared" ref="V188" si="157">V189+V232</f>
        <v>0</v>
      </c>
      <c r="W188" s="10">
        <f t="shared" ref="W188:AL188" si="158">W189+W232</f>
        <v>0</v>
      </c>
      <c r="X188" s="10">
        <f t="shared" si="158"/>
        <v>0</v>
      </c>
      <c r="Y188" s="10">
        <f t="shared" si="158"/>
        <v>0</v>
      </c>
      <c r="Z188" s="10">
        <f t="shared" ref="Z188" si="159">Z189+Z232</f>
        <v>0</v>
      </c>
      <c r="AA188" s="10">
        <f t="shared" si="158"/>
        <v>0</v>
      </c>
      <c r="AB188" s="10">
        <f t="shared" si="158"/>
        <v>0</v>
      </c>
      <c r="AC188" s="10">
        <f t="shared" si="158"/>
        <v>0</v>
      </c>
      <c r="AD188" s="10">
        <f t="shared" si="158"/>
        <v>0</v>
      </c>
      <c r="AE188" s="10">
        <f t="shared" si="158"/>
        <v>0</v>
      </c>
      <c r="AF188" s="10">
        <f t="shared" si="158"/>
        <v>0</v>
      </c>
      <c r="AG188" s="10">
        <f t="shared" si="158"/>
        <v>0</v>
      </c>
      <c r="AH188" s="10">
        <f t="shared" si="158"/>
        <v>0</v>
      </c>
      <c r="AI188" s="10">
        <f t="shared" si="158"/>
        <v>0</v>
      </c>
      <c r="AJ188" s="10">
        <f t="shared" si="158"/>
        <v>0</v>
      </c>
      <c r="AK188" s="10">
        <f t="shared" si="158"/>
        <v>0</v>
      </c>
      <c r="AL188" s="10">
        <f t="shared" si="158"/>
        <v>0</v>
      </c>
      <c r="AM188" s="10">
        <f t="shared" si="156"/>
        <v>0</v>
      </c>
      <c r="AN188" s="10">
        <f t="shared" si="156"/>
        <v>0</v>
      </c>
      <c r="AO188" s="111">
        <f t="shared" si="156"/>
        <v>3851951</v>
      </c>
      <c r="AP188" s="10">
        <f t="shared" ref="AP188:BQ188" si="160">AP189+AP232</f>
        <v>216074</v>
      </c>
      <c r="AQ188" s="10">
        <f t="shared" si="160"/>
        <v>33589</v>
      </c>
      <c r="AR188" s="10">
        <f t="shared" ref="AR188:BP188" si="161">AR189+AR232</f>
        <v>0</v>
      </c>
      <c r="AS188" s="10">
        <f t="shared" si="161"/>
        <v>92551</v>
      </c>
      <c r="AT188" s="10">
        <f t="shared" si="161"/>
        <v>0</v>
      </c>
      <c r="AU188" s="10">
        <f t="shared" si="161"/>
        <v>0</v>
      </c>
      <c r="AV188" s="10">
        <f t="shared" si="161"/>
        <v>0</v>
      </c>
      <c r="AW188" s="10">
        <f t="shared" si="161"/>
        <v>0</v>
      </c>
      <c r="AX188" s="10">
        <f t="shared" si="161"/>
        <v>0</v>
      </c>
      <c r="AY188" s="10">
        <f t="shared" si="161"/>
        <v>0</v>
      </c>
      <c r="AZ188" s="10">
        <f t="shared" si="161"/>
        <v>0</v>
      </c>
      <c r="BA188" s="10">
        <f t="shared" si="161"/>
        <v>0</v>
      </c>
      <c r="BB188" s="10">
        <f t="shared" si="161"/>
        <v>0</v>
      </c>
      <c r="BC188" s="10">
        <f t="shared" si="161"/>
        <v>0</v>
      </c>
      <c r="BD188" s="10">
        <f t="shared" si="161"/>
        <v>0</v>
      </c>
      <c r="BE188" s="10">
        <f t="shared" si="161"/>
        <v>0</v>
      </c>
      <c r="BF188" s="10">
        <f t="shared" si="161"/>
        <v>0</v>
      </c>
      <c r="BG188" s="10">
        <f t="shared" si="161"/>
        <v>0</v>
      </c>
      <c r="BH188" s="10">
        <f t="shared" si="161"/>
        <v>0</v>
      </c>
      <c r="BI188" s="10">
        <f t="shared" si="161"/>
        <v>0</v>
      </c>
      <c r="BJ188" s="10">
        <f t="shared" si="161"/>
        <v>0</v>
      </c>
      <c r="BK188" s="10">
        <f t="shared" si="161"/>
        <v>0</v>
      </c>
      <c r="BL188" s="10">
        <f t="shared" si="161"/>
        <v>0</v>
      </c>
      <c r="BM188" s="10">
        <f t="shared" si="161"/>
        <v>0</v>
      </c>
      <c r="BN188" s="10">
        <f t="shared" si="161"/>
        <v>0</v>
      </c>
      <c r="BO188" s="10">
        <f t="shared" si="161"/>
        <v>0</v>
      </c>
      <c r="BP188" s="10">
        <f t="shared" si="161"/>
        <v>0</v>
      </c>
      <c r="BQ188" s="10">
        <f t="shared" si="160"/>
        <v>0</v>
      </c>
      <c r="BR188" s="113">
        <f t="shared" si="74"/>
        <v>342214</v>
      </c>
      <c r="BS188" s="10">
        <f t="shared" ref="BS188:CH188" si="162">BS189+BS232</f>
        <v>222912</v>
      </c>
      <c r="BT188" s="10">
        <f t="shared" si="162"/>
        <v>0</v>
      </c>
      <c r="BU188" s="10">
        <f t="shared" si="162"/>
        <v>3795169</v>
      </c>
      <c r="BV188" s="10">
        <f t="shared" si="162"/>
        <v>0</v>
      </c>
      <c r="BW188" s="10">
        <f t="shared" si="162"/>
        <v>0</v>
      </c>
      <c r="BX188" s="10">
        <f t="shared" si="162"/>
        <v>0</v>
      </c>
      <c r="BY188" s="10">
        <f t="shared" si="162"/>
        <v>0</v>
      </c>
      <c r="BZ188" s="10">
        <f t="shared" si="162"/>
        <v>0</v>
      </c>
      <c r="CA188" s="10">
        <f t="shared" si="162"/>
        <v>0</v>
      </c>
      <c r="CB188" s="10">
        <f t="shared" si="162"/>
        <v>0</v>
      </c>
      <c r="CC188" s="10">
        <f t="shared" si="162"/>
        <v>0</v>
      </c>
      <c r="CD188" s="10">
        <f t="shared" si="162"/>
        <v>0</v>
      </c>
      <c r="CE188" s="10">
        <f t="shared" si="162"/>
        <v>0</v>
      </c>
      <c r="CF188" s="10">
        <f t="shared" si="162"/>
        <v>0</v>
      </c>
      <c r="CG188" s="10">
        <f t="shared" si="162"/>
        <v>0</v>
      </c>
      <c r="CH188" s="10">
        <f t="shared" si="162"/>
        <v>0</v>
      </c>
      <c r="CI188" s="10">
        <f t="shared" si="76"/>
        <v>4018081</v>
      </c>
      <c r="CJ188" s="111">
        <f>CJ189+CJ232</f>
        <v>8435158</v>
      </c>
      <c r="CK188" s="39"/>
      <c r="CL188" s="108">
        <f t="shared" si="77"/>
        <v>4057635</v>
      </c>
      <c r="CM188" s="108">
        <f t="shared" si="78"/>
        <v>0</v>
      </c>
      <c r="CN188" s="108">
        <f t="shared" si="79"/>
        <v>136530</v>
      </c>
      <c r="CO188" s="108">
        <f t="shared" si="80"/>
        <v>136530</v>
      </c>
    </row>
    <row r="189" spans="1:93" s="11" customFormat="1" ht="15.95" customHeight="1" x14ac:dyDescent="0.25">
      <c r="A189" s="68">
        <v>310</v>
      </c>
      <c r="B189" s="69">
        <v>13</v>
      </c>
      <c r="C189" s="69"/>
      <c r="D189" s="69"/>
      <c r="E189" s="70" t="s">
        <v>314</v>
      </c>
      <c r="F189" s="149"/>
      <c r="G189" s="71">
        <f>SUM(G190:G231)</f>
        <v>57790</v>
      </c>
      <c r="H189" s="71">
        <f>SUM(H190:H231)</f>
        <v>0</v>
      </c>
      <c r="I189" s="71">
        <f t="shared" ref="I189:CJ189" si="163">SUM(I190:I231)</f>
        <v>0</v>
      </c>
      <c r="J189" s="71">
        <f t="shared" si="163"/>
        <v>136530</v>
      </c>
      <c r="K189" s="71">
        <f t="shared" si="163"/>
        <v>0</v>
      </c>
      <c r="L189" s="71">
        <f t="shared" si="163"/>
        <v>0</v>
      </c>
      <c r="M189" s="71">
        <f t="shared" si="163"/>
        <v>0</v>
      </c>
      <c r="N189" s="71">
        <f t="shared" si="163"/>
        <v>0</v>
      </c>
      <c r="O189" s="71">
        <f t="shared" si="163"/>
        <v>0</v>
      </c>
      <c r="P189" s="71">
        <f t="shared" si="163"/>
        <v>0</v>
      </c>
      <c r="Q189" s="71">
        <f t="shared" si="163"/>
        <v>0</v>
      </c>
      <c r="R189" s="71">
        <f t="shared" si="163"/>
        <v>0</v>
      </c>
      <c r="S189" s="71">
        <f t="shared" si="163"/>
        <v>0</v>
      </c>
      <c r="T189" s="71">
        <f t="shared" si="163"/>
        <v>0</v>
      </c>
      <c r="U189" s="71">
        <f t="shared" si="163"/>
        <v>0</v>
      </c>
      <c r="V189" s="71">
        <f t="shared" ref="V189" si="164">SUM(V190:V231)</f>
        <v>0</v>
      </c>
      <c r="W189" s="71">
        <f t="shared" ref="W189:AL189" si="165">SUM(W190:W231)</f>
        <v>0</v>
      </c>
      <c r="X189" s="71">
        <f t="shared" si="165"/>
        <v>0</v>
      </c>
      <c r="Y189" s="71">
        <f t="shared" si="165"/>
        <v>0</v>
      </c>
      <c r="Z189" s="71">
        <f t="shared" ref="Z189" si="166">SUM(Z190:Z231)</f>
        <v>0</v>
      </c>
      <c r="AA189" s="71">
        <f t="shared" si="165"/>
        <v>0</v>
      </c>
      <c r="AB189" s="71">
        <f t="shared" si="165"/>
        <v>0</v>
      </c>
      <c r="AC189" s="71">
        <f t="shared" si="165"/>
        <v>0</v>
      </c>
      <c r="AD189" s="71">
        <f t="shared" si="165"/>
        <v>0</v>
      </c>
      <c r="AE189" s="71">
        <f t="shared" si="165"/>
        <v>0</v>
      </c>
      <c r="AF189" s="71">
        <f t="shared" si="165"/>
        <v>0</v>
      </c>
      <c r="AG189" s="71">
        <f t="shared" si="165"/>
        <v>0</v>
      </c>
      <c r="AH189" s="71">
        <f t="shared" si="165"/>
        <v>0</v>
      </c>
      <c r="AI189" s="71">
        <f t="shared" si="165"/>
        <v>0</v>
      </c>
      <c r="AJ189" s="71">
        <f t="shared" si="165"/>
        <v>0</v>
      </c>
      <c r="AK189" s="71">
        <f t="shared" si="165"/>
        <v>0</v>
      </c>
      <c r="AL189" s="71">
        <f t="shared" si="165"/>
        <v>0</v>
      </c>
      <c r="AM189" s="71">
        <f t="shared" si="163"/>
        <v>0</v>
      </c>
      <c r="AN189" s="71">
        <f t="shared" si="163"/>
        <v>0</v>
      </c>
      <c r="AO189" s="116">
        <f t="shared" si="163"/>
        <v>194320</v>
      </c>
      <c r="AP189" s="71">
        <f t="shared" ref="AP189:BQ189" si="167">SUM(AP190:AP231)</f>
        <v>165830</v>
      </c>
      <c r="AQ189" s="71">
        <f t="shared" si="167"/>
        <v>0</v>
      </c>
      <c r="AR189" s="71">
        <f t="shared" ref="AR189:BP189" si="168">SUM(AR190:AR231)</f>
        <v>0</v>
      </c>
      <c r="AS189" s="71">
        <f t="shared" si="168"/>
        <v>0</v>
      </c>
      <c r="AT189" s="71">
        <f t="shared" si="168"/>
        <v>0</v>
      </c>
      <c r="AU189" s="71">
        <f t="shared" si="168"/>
        <v>0</v>
      </c>
      <c r="AV189" s="71">
        <f t="shared" si="168"/>
        <v>0</v>
      </c>
      <c r="AW189" s="71">
        <f t="shared" si="168"/>
        <v>0</v>
      </c>
      <c r="AX189" s="71">
        <f t="shared" si="168"/>
        <v>0</v>
      </c>
      <c r="AY189" s="71">
        <f t="shared" si="168"/>
        <v>0</v>
      </c>
      <c r="AZ189" s="71">
        <f t="shared" si="168"/>
        <v>0</v>
      </c>
      <c r="BA189" s="71">
        <f t="shared" si="168"/>
        <v>0</v>
      </c>
      <c r="BB189" s="71">
        <f t="shared" si="168"/>
        <v>0</v>
      </c>
      <c r="BC189" s="71">
        <f t="shared" si="168"/>
        <v>0</v>
      </c>
      <c r="BD189" s="71">
        <f t="shared" si="168"/>
        <v>0</v>
      </c>
      <c r="BE189" s="71">
        <f t="shared" si="168"/>
        <v>0</v>
      </c>
      <c r="BF189" s="71">
        <f t="shared" si="168"/>
        <v>0</v>
      </c>
      <c r="BG189" s="71">
        <f t="shared" si="168"/>
        <v>0</v>
      </c>
      <c r="BH189" s="71">
        <f t="shared" si="168"/>
        <v>0</v>
      </c>
      <c r="BI189" s="71">
        <f t="shared" si="168"/>
        <v>0</v>
      </c>
      <c r="BJ189" s="71">
        <f t="shared" si="168"/>
        <v>0</v>
      </c>
      <c r="BK189" s="71">
        <f t="shared" si="168"/>
        <v>0</v>
      </c>
      <c r="BL189" s="71">
        <f t="shared" si="168"/>
        <v>0</v>
      </c>
      <c r="BM189" s="71">
        <f t="shared" si="168"/>
        <v>0</v>
      </c>
      <c r="BN189" s="71">
        <f t="shared" si="168"/>
        <v>0</v>
      </c>
      <c r="BO189" s="71">
        <f t="shared" si="168"/>
        <v>0</v>
      </c>
      <c r="BP189" s="71">
        <f t="shared" si="168"/>
        <v>0</v>
      </c>
      <c r="BQ189" s="71">
        <f t="shared" si="167"/>
        <v>0</v>
      </c>
      <c r="BR189" s="113">
        <f t="shared" si="74"/>
        <v>165830</v>
      </c>
      <c r="BS189" s="71">
        <f t="shared" ref="BS189:CH189" si="169">SUM(BS190:BS231)</f>
        <v>111456</v>
      </c>
      <c r="BT189" s="71">
        <f t="shared" si="169"/>
        <v>0</v>
      </c>
      <c r="BU189" s="71">
        <f t="shared" si="169"/>
        <v>0</v>
      </c>
      <c r="BV189" s="71">
        <f t="shared" si="169"/>
        <v>0</v>
      </c>
      <c r="BW189" s="71">
        <f t="shared" si="169"/>
        <v>0</v>
      </c>
      <c r="BX189" s="71">
        <f t="shared" si="169"/>
        <v>0</v>
      </c>
      <c r="BY189" s="71">
        <f t="shared" si="169"/>
        <v>0</v>
      </c>
      <c r="BZ189" s="71">
        <f t="shared" si="169"/>
        <v>0</v>
      </c>
      <c r="CA189" s="71">
        <f t="shared" si="169"/>
        <v>0</v>
      </c>
      <c r="CB189" s="71">
        <f t="shared" si="169"/>
        <v>0</v>
      </c>
      <c r="CC189" s="71">
        <f t="shared" si="169"/>
        <v>0</v>
      </c>
      <c r="CD189" s="71">
        <f t="shared" si="169"/>
        <v>0</v>
      </c>
      <c r="CE189" s="71">
        <f t="shared" si="169"/>
        <v>0</v>
      </c>
      <c r="CF189" s="71">
        <f t="shared" si="169"/>
        <v>0</v>
      </c>
      <c r="CG189" s="71">
        <f t="shared" si="169"/>
        <v>0</v>
      </c>
      <c r="CH189" s="71">
        <f t="shared" si="169"/>
        <v>0</v>
      </c>
      <c r="CI189" s="10">
        <f t="shared" si="76"/>
        <v>111456</v>
      </c>
      <c r="CJ189" s="116">
        <f t="shared" si="163"/>
        <v>583062</v>
      </c>
      <c r="CK189" s="39"/>
      <c r="CL189" s="108">
        <f t="shared" si="77"/>
        <v>223620</v>
      </c>
      <c r="CM189" s="108">
        <f t="shared" si="78"/>
        <v>0</v>
      </c>
      <c r="CN189" s="108">
        <f t="shared" si="79"/>
        <v>136530</v>
      </c>
      <c r="CO189" s="108">
        <f t="shared" si="80"/>
        <v>136530</v>
      </c>
    </row>
    <row r="190" spans="1:93" ht="52.5" hidden="1" customHeight="1" x14ac:dyDescent="0.25">
      <c r="A190" s="72"/>
      <c r="B190" s="17"/>
      <c r="C190" s="18" t="s">
        <v>315</v>
      </c>
      <c r="D190" s="18"/>
      <c r="E190" s="19" t="s">
        <v>316</v>
      </c>
      <c r="F190" s="128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113">
        <f t="shared" ref="AO190:AO231" si="170">SUM(G190:AN190)</f>
        <v>0</v>
      </c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113">
        <f t="shared" ref="BR190:BR231" si="171">SUM(AP190:BQ190)</f>
        <v>0</v>
      </c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10">
        <f t="shared" si="76"/>
        <v>0</v>
      </c>
      <c r="CJ190" s="113">
        <f>AO190+BR190+BS190+CI190</f>
        <v>0</v>
      </c>
      <c r="CK190" s="41"/>
      <c r="CL190" s="109">
        <f t="shared" si="77"/>
        <v>0</v>
      </c>
      <c r="CM190" s="108">
        <f t="shared" si="78"/>
        <v>0</v>
      </c>
      <c r="CN190" s="108">
        <f t="shared" si="79"/>
        <v>0</v>
      </c>
      <c r="CO190" s="108">
        <f t="shared" si="80"/>
        <v>0</v>
      </c>
    </row>
    <row r="191" spans="1:93" ht="15.95" customHeight="1" x14ac:dyDescent="0.25">
      <c r="A191" s="72"/>
      <c r="B191" s="17"/>
      <c r="C191" s="18" t="s">
        <v>317</v>
      </c>
      <c r="D191" s="18"/>
      <c r="E191" s="53" t="s">
        <v>318</v>
      </c>
      <c r="F191" s="138"/>
      <c r="G191" s="20"/>
      <c r="H191" s="20"/>
      <c r="I191" s="20"/>
      <c r="J191" s="20">
        <v>136530</v>
      </c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113">
        <f t="shared" si="170"/>
        <v>136530</v>
      </c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113">
        <f t="shared" si="171"/>
        <v>0</v>
      </c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10">
        <f t="shared" si="76"/>
        <v>0</v>
      </c>
      <c r="CJ191" s="113">
        <f t="shared" ref="CJ191:CJ231" si="172">AO191+BR191+BS191+CI191</f>
        <v>136530</v>
      </c>
      <c r="CK191" s="41"/>
      <c r="CL191" s="109">
        <f t="shared" si="77"/>
        <v>0</v>
      </c>
      <c r="CM191" s="108">
        <f t="shared" si="78"/>
        <v>0</v>
      </c>
      <c r="CN191" s="108">
        <f t="shared" si="79"/>
        <v>136530</v>
      </c>
      <c r="CO191" s="108">
        <f t="shared" si="80"/>
        <v>136530</v>
      </c>
    </row>
    <row r="192" spans="1:93" ht="15.95" hidden="1" customHeight="1" x14ac:dyDescent="0.25">
      <c r="A192" s="72"/>
      <c r="B192" s="17"/>
      <c r="C192" s="18" t="s">
        <v>319</v>
      </c>
      <c r="D192" s="18"/>
      <c r="E192" s="19" t="s">
        <v>320</v>
      </c>
      <c r="F192" s="128"/>
      <c r="G192" s="20">
        <f>'[4]Приобр. Пож.шкафов'!D62</f>
        <v>0</v>
      </c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113">
        <f t="shared" si="170"/>
        <v>0</v>
      </c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113">
        <f t="shared" si="171"/>
        <v>0</v>
      </c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10">
        <f t="shared" si="76"/>
        <v>0</v>
      </c>
      <c r="CJ192" s="113">
        <f t="shared" si="172"/>
        <v>0</v>
      </c>
      <c r="CK192" s="41"/>
      <c r="CL192" s="109">
        <f t="shared" si="77"/>
        <v>0</v>
      </c>
      <c r="CM192" s="108">
        <f t="shared" si="78"/>
        <v>0</v>
      </c>
      <c r="CN192" s="108">
        <f t="shared" si="79"/>
        <v>0</v>
      </c>
      <c r="CO192" s="108">
        <f t="shared" si="80"/>
        <v>0</v>
      </c>
    </row>
    <row r="193" spans="1:93" ht="15.95" hidden="1" customHeight="1" x14ac:dyDescent="0.25">
      <c r="A193" s="72"/>
      <c r="B193" s="17"/>
      <c r="C193" s="18" t="s">
        <v>321</v>
      </c>
      <c r="D193" s="18"/>
      <c r="E193" s="19" t="s">
        <v>322</v>
      </c>
      <c r="F193" s="128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113">
        <f t="shared" si="170"/>
        <v>0</v>
      </c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113">
        <f t="shared" si="171"/>
        <v>0</v>
      </c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10">
        <f t="shared" si="76"/>
        <v>0</v>
      </c>
      <c r="CJ193" s="113">
        <f t="shared" si="172"/>
        <v>0</v>
      </c>
      <c r="CK193" s="41"/>
      <c r="CL193" s="109">
        <f t="shared" si="77"/>
        <v>0</v>
      </c>
      <c r="CM193" s="108">
        <f t="shared" si="78"/>
        <v>0</v>
      </c>
      <c r="CN193" s="108">
        <f t="shared" si="79"/>
        <v>0</v>
      </c>
      <c r="CO193" s="108">
        <f t="shared" si="80"/>
        <v>0</v>
      </c>
    </row>
    <row r="194" spans="1:93" ht="15.95" hidden="1" customHeight="1" x14ac:dyDescent="0.25">
      <c r="A194" s="72"/>
      <c r="B194" s="17"/>
      <c r="C194" s="18" t="s">
        <v>323</v>
      </c>
      <c r="D194" s="18"/>
      <c r="E194" s="19" t="s">
        <v>324</v>
      </c>
      <c r="F194" s="128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113">
        <f t="shared" si="170"/>
        <v>0</v>
      </c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113">
        <f t="shared" si="171"/>
        <v>0</v>
      </c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10">
        <f t="shared" si="76"/>
        <v>0</v>
      </c>
      <c r="CJ194" s="113">
        <f t="shared" si="172"/>
        <v>0</v>
      </c>
      <c r="CK194" s="41"/>
      <c r="CL194" s="109">
        <f t="shared" si="77"/>
        <v>0</v>
      </c>
      <c r="CM194" s="108">
        <f t="shared" si="78"/>
        <v>0</v>
      </c>
      <c r="CN194" s="108">
        <f t="shared" si="79"/>
        <v>0</v>
      </c>
      <c r="CO194" s="108">
        <f t="shared" si="80"/>
        <v>0</v>
      </c>
    </row>
    <row r="195" spans="1:93" ht="15.95" hidden="1" customHeight="1" x14ac:dyDescent="0.25">
      <c r="A195" s="72"/>
      <c r="B195" s="17"/>
      <c r="C195" s="18" t="s">
        <v>325</v>
      </c>
      <c r="D195" s="18"/>
      <c r="E195" s="19" t="s">
        <v>326</v>
      </c>
      <c r="F195" s="128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113">
        <f t="shared" si="170"/>
        <v>0</v>
      </c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113">
        <f t="shared" si="171"/>
        <v>0</v>
      </c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10">
        <f t="shared" si="76"/>
        <v>0</v>
      </c>
      <c r="CJ195" s="113">
        <f t="shared" si="172"/>
        <v>0</v>
      </c>
      <c r="CK195" s="41"/>
      <c r="CL195" s="109">
        <f t="shared" si="77"/>
        <v>0</v>
      </c>
      <c r="CM195" s="108">
        <f t="shared" si="78"/>
        <v>0</v>
      </c>
      <c r="CN195" s="108">
        <f t="shared" si="79"/>
        <v>0</v>
      </c>
      <c r="CO195" s="108">
        <f t="shared" si="80"/>
        <v>0</v>
      </c>
    </row>
    <row r="196" spans="1:93" ht="15.95" hidden="1" customHeight="1" x14ac:dyDescent="0.25">
      <c r="A196" s="72"/>
      <c r="B196" s="17"/>
      <c r="C196" s="18" t="s">
        <v>327</v>
      </c>
      <c r="D196" s="18"/>
      <c r="E196" s="19" t="s">
        <v>328</v>
      </c>
      <c r="F196" s="128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113">
        <f t="shared" si="170"/>
        <v>0</v>
      </c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113">
        <f t="shared" si="171"/>
        <v>0</v>
      </c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10">
        <f t="shared" si="76"/>
        <v>0</v>
      </c>
      <c r="CJ196" s="113">
        <f t="shared" si="172"/>
        <v>0</v>
      </c>
      <c r="CK196" s="41"/>
      <c r="CL196" s="109">
        <f t="shared" si="77"/>
        <v>0</v>
      </c>
      <c r="CM196" s="108">
        <f t="shared" si="78"/>
        <v>0</v>
      </c>
      <c r="CN196" s="108">
        <f t="shared" si="79"/>
        <v>0</v>
      </c>
      <c r="CO196" s="108">
        <f t="shared" si="80"/>
        <v>0</v>
      </c>
    </row>
    <row r="197" spans="1:93" ht="15.95" hidden="1" customHeight="1" x14ac:dyDescent="0.25">
      <c r="A197" s="72"/>
      <c r="B197" s="17"/>
      <c r="C197" s="18" t="s">
        <v>329</v>
      </c>
      <c r="D197" s="18"/>
      <c r="E197" s="19" t="s">
        <v>330</v>
      </c>
      <c r="F197" s="128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113">
        <f t="shared" si="170"/>
        <v>0</v>
      </c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113">
        <f t="shared" si="171"/>
        <v>0</v>
      </c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10">
        <f t="shared" si="76"/>
        <v>0</v>
      </c>
      <c r="CJ197" s="113">
        <f t="shared" si="172"/>
        <v>0</v>
      </c>
      <c r="CK197" s="41"/>
      <c r="CL197" s="109">
        <f t="shared" si="77"/>
        <v>0</v>
      </c>
      <c r="CM197" s="108">
        <f t="shared" si="78"/>
        <v>0</v>
      </c>
      <c r="CN197" s="108">
        <f t="shared" si="79"/>
        <v>0</v>
      </c>
      <c r="CO197" s="108">
        <f t="shared" si="80"/>
        <v>0</v>
      </c>
    </row>
    <row r="198" spans="1:93" ht="15.95" hidden="1" customHeight="1" x14ac:dyDescent="0.25">
      <c r="A198" s="72"/>
      <c r="B198" s="17"/>
      <c r="C198" s="18" t="s">
        <v>331</v>
      </c>
      <c r="D198" s="18"/>
      <c r="E198" s="19" t="s">
        <v>332</v>
      </c>
      <c r="F198" s="128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113">
        <f t="shared" si="170"/>
        <v>0</v>
      </c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113">
        <f t="shared" si="171"/>
        <v>0</v>
      </c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10">
        <f t="shared" si="76"/>
        <v>0</v>
      </c>
      <c r="CJ198" s="113">
        <f t="shared" si="172"/>
        <v>0</v>
      </c>
      <c r="CK198" s="41"/>
      <c r="CL198" s="109">
        <f t="shared" si="77"/>
        <v>0</v>
      </c>
      <c r="CM198" s="108">
        <f t="shared" si="78"/>
        <v>0</v>
      </c>
      <c r="CN198" s="108">
        <f t="shared" si="79"/>
        <v>0</v>
      </c>
      <c r="CO198" s="108">
        <f t="shared" si="80"/>
        <v>0</v>
      </c>
    </row>
    <row r="199" spans="1:93" ht="15.95" hidden="1" customHeight="1" x14ac:dyDescent="0.25">
      <c r="A199" s="72"/>
      <c r="B199" s="17"/>
      <c r="C199" s="18" t="s">
        <v>333</v>
      </c>
      <c r="D199" s="18"/>
      <c r="E199" s="19" t="s">
        <v>334</v>
      </c>
      <c r="F199" s="128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113">
        <f t="shared" si="170"/>
        <v>0</v>
      </c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113">
        <f t="shared" si="171"/>
        <v>0</v>
      </c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10">
        <f t="shared" si="76"/>
        <v>0</v>
      </c>
      <c r="CJ199" s="113">
        <f t="shared" si="172"/>
        <v>0</v>
      </c>
      <c r="CK199" s="41"/>
      <c r="CL199" s="109">
        <f t="shared" si="77"/>
        <v>0</v>
      </c>
      <c r="CM199" s="108">
        <f t="shared" si="78"/>
        <v>0</v>
      </c>
      <c r="CN199" s="108">
        <f t="shared" si="79"/>
        <v>0</v>
      </c>
      <c r="CO199" s="108">
        <f t="shared" si="80"/>
        <v>0</v>
      </c>
    </row>
    <row r="200" spans="1:93" ht="15.95" hidden="1" customHeight="1" x14ac:dyDescent="0.25">
      <c r="A200" s="72"/>
      <c r="B200" s="17"/>
      <c r="C200" s="18" t="s">
        <v>335</v>
      </c>
      <c r="D200" s="18"/>
      <c r="E200" s="19" t="s">
        <v>336</v>
      </c>
      <c r="F200" s="128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113">
        <f t="shared" si="170"/>
        <v>0</v>
      </c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113">
        <f t="shared" si="171"/>
        <v>0</v>
      </c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10">
        <f t="shared" ref="CI200:CI263" si="173">BS200+BT200+BU200+BV200+BW200+BX200+BY200+BZ200+CA200+CB200+CC200+CD200+CF200+CE200+CG200+CH200</f>
        <v>0</v>
      </c>
      <c r="CJ200" s="113">
        <f t="shared" si="172"/>
        <v>0</v>
      </c>
      <c r="CK200" s="41"/>
      <c r="CL200" s="109">
        <f t="shared" si="77"/>
        <v>0</v>
      </c>
      <c r="CM200" s="108">
        <f t="shared" ref="CM200:CM263" si="174">I200+K200+M200+V200+Z200</f>
        <v>0</v>
      </c>
      <c r="CN200" s="108">
        <f t="shared" ref="CN200:CN263" si="175">J200+L200+N200+R200+S200+W200+X200+Y200+AA200+AT200+AV200+AX200+AY200+AZ200+BB200+BC200</f>
        <v>0</v>
      </c>
      <c r="CO200" s="108">
        <f t="shared" si="80"/>
        <v>0</v>
      </c>
    </row>
    <row r="201" spans="1:93" ht="15.95" hidden="1" customHeight="1" x14ac:dyDescent="0.25">
      <c r="A201" s="72"/>
      <c r="B201" s="17"/>
      <c r="C201" s="18" t="s">
        <v>337</v>
      </c>
      <c r="D201" s="18"/>
      <c r="E201" s="19" t="s">
        <v>338</v>
      </c>
      <c r="F201" s="128"/>
      <c r="G201" s="20">
        <f>'[4]Приобр.электр.для пищебл, прач.'!D62+'[4]Приобр. Холодильника '!D62</f>
        <v>0</v>
      </c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113">
        <f t="shared" si="170"/>
        <v>0</v>
      </c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113">
        <f t="shared" si="171"/>
        <v>0</v>
      </c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10">
        <f t="shared" si="173"/>
        <v>0</v>
      </c>
      <c r="CJ201" s="113">
        <f t="shared" si="172"/>
        <v>0</v>
      </c>
      <c r="CK201" s="41"/>
      <c r="CL201" s="109">
        <f t="shared" si="77"/>
        <v>0</v>
      </c>
      <c r="CM201" s="108">
        <f t="shared" si="174"/>
        <v>0</v>
      </c>
      <c r="CN201" s="108">
        <f t="shared" si="175"/>
        <v>0</v>
      </c>
      <c r="CO201" s="108">
        <f t="shared" si="80"/>
        <v>0</v>
      </c>
    </row>
    <row r="202" spans="1:93" ht="15.95" hidden="1" customHeight="1" x14ac:dyDescent="0.25">
      <c r="A202" s="72"/>
      <c r="B202" s="17"/>
      <c r="C202" s="18" t="s">
        <v>339</v>
      </c>
      <c r="D202" s="18"/>
      <c r="E202" s="19" t="s">
        <v>340</v>
      </c>
      <c r="F202" s="128"/>
      <c r="G202" s="20">
        <f>'[4]Приобр. Пожар. рукавов'!D62</f>
        <v>0</v>
      </c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113">
        <f t="shared" si="170"/>
        <v>0</v>
      </c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113">
        <f t="shared" si="171"/>
        <v>0</v>
      </c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10">
        <f t="shared" si="173"/>
        <v>0</v>
      </c>
      <c r="CJ202" s="113">
        <f t="shared" si="172"/>
        <v>0</v>
      </c>
      <c r="CK202" s="41"/>
      <c r="CL202" s="109">
        <f t="shared" si="77"/>
        <v>0</v>
      </c>
      <c r="CM202" s="108">
        <f t="shared" si="174"/>
        <v>0</v>
      </c>
      <c r="CN202" s="108">
        <f t="shared" si="175"/>
        <v>0</v>
      </c>
      <c r="CO202" s="108">
        <f t="shared" si="80"/>
        <v>0</v>
      </c>
    </row>
    <row r="203" spans="1:93" ht="15.95" hidden="1" customHeight="1" x14ac:dyDescent="0.25">
      <c r="A203" s="72"/>
      <c r="B203" s="17"/>
      <c r="C203" s="18" t="s">
        <v>341</v>
      </c>
      <c r="D203" s="18"/>
      <c r="E203" s="19" t="s">
        <v>342</v>
      </c>
      <c r="F203" s="128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113">
        <f t="shared" si="170"/>
        <v>0</v>
      </c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113">
        <f t="shared" si="171"/>
        <v>0</v>
      </c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10">
        <f t="shared" si="173"/>
        <v>0</v>
      </c>
      <c r="CJ203" s="113">
        <f t="shared" si="172"/>
        <v>0</v>
      </c>
      <c r="CK203" s="41"/>
      <c r="CL203" s="109">
        <f t="shared" si="77"/>
        <v>0</v>
      </c>
      <c r="CM203" s="108">
        <f t="shared" si="174"/>
        <v>0</v>
      </c>
      <c r="CN203" s="108">
        <f t="shared" si="175"/>
        <v>0</v>
      </c>
      <c r="CO203" s="108">
        <f t="shared" si="80"/>
        <v>0</v>
      </c>
    </row>
    <row r="204" spans="1:93" ht="15.95" customHeight="1" x14ac:dyDescent="0.25">
      <c r="A204" s="72"/>
      <c r="B204" s="17"/>
      <c r="C204" s="18" t="s">
        <v>343</v>
      </c>
      <c r="D204" s="18"/>
      <c r="E204" s="19" t="s">
        <v>344</v>
      </c>
      <c r="F204" s="128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113">
        <f t="shared" si="170"/>
        <v>0</v>
      </c>
      <c r="AP204" s="20">
        <v>47330</v>
      </c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113">
        <f t="shared" si="171"/>
        <v>47330</v>
      </c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10">
        <f t="shared" si="173"/>
        <v>0</v>
      </c>
      <c r="CJ204" s="113">
        <f t="shared" si="172"/>
        <v>47330</v>
      </c>
      <c r="CK204" s="41"/>
      <c r="CL204" s="109">
        <f t="shared" si="77"/>
        <v>47330</v>
      </c>
      <c r="CM204" s="108">
        <f t="shared" si="174"/>
        <v>0</v>
      </c>
      <c r="CN204" s="108">
        <f t="shared" si="175"/>
        <v>0</v>
      </c>
      <c r="CO204" s="108">
        <f t="shared" si="80"/>
        <v>0</v>
      </c>
    </row>
    <row r="205" spans="1:93" s="41" customFormat="1" ht="15.95" hidden="1" customHeight="1" x14ac:dyDescent="0.25">
      <c r="A205" s="93"/>
      <c r="B205" s="94"/>
      <c r="C205" s="95" t="s">
        <v>345</v>
      </c>
      <c r="D205" s="95"/>
      <c r="E205" s="96" t="s">
        <v>346</v>
      </c>
      <c r="F205" s="150"/>
      <c r="G205" s="20">
        <f>'[4]Приобр. Мед. оборудов.'!D62</f>
        <v>0</v>
      </c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113">
        <f t="shared" si="170"/>
        <v>0</v>
      </c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113">
        <f t="shared" si="171"/>
        <v>0</v>
      </c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10">
        <f t="shared" si="173"/>
        <v>0</v>
      </c>
      <c r="CJ205" s="113">
        <f t="shared" si="172"/>
        <v>0</v>
      </c>
      <c r="CL205" s="109">
        <f t="shared" si="77"/>
        <v>0</v>
      </c>
      <c r="CM205" s="108">
        <f t="shared" si="174"/>
        <v>0</v>
      </c>
      <c r="CN205" s="108">
        <f t="shared" si="175"/>
        <v>0</v>
      </c>
      <c r="CO205" s="108">
        <f t="shared" si="80"/>
        <v>0</v>
      </c>
    </row>
    <row r="206" spans="1:93" ht="15.95" hidden="1" customHeight="1" x14ac:dyDescent="0.25">
      <c r="A206" s="72"/>
      <c r="B206" s="17"/>
      <c r="C206" s="18" t="s">
        <v>347</v>
      </c>
      <c r="D206" s="18"/>
      <c r="E206" s="106" t="s">
        <v>529</v>
      </c>
      <c r="F206" s="136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113">
        <f t="shared" si="170"/>
        <v>0</v>
      </c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113">
        <f t="shared" si="171"/>
        <v>0</v>
      </c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10">
        <f t="shared" si="173"/>
        <v>0</v>
      </c>
      <c r="CJ206" s="113">
        <f t="shared" si="172"/>
        <v>0</v>
      </c>
      <c r="CK206" s="41"/>
      <c r="CL206" s="109">
        <f t="shared" si="77"/>
        <v>0</v>
      </c>
      <c r="CM206" s="108">
        <f t="shared" si="174"/>
        <v>0</v>
      </c>
      <c r="CN206" s="108">
        <f t="shared" si="175"/>
        <v>0</v>
      </c>
      <c r="CO206" s="108">
        <f t="shared" si="80"/>
        <v>0</v>
      </c>
    </row>
    <row r="207" spans="1:93" ht="15.95" customHeight="1" x14ac:dyDescent="0.25">
      <c r="A207" s="72"/>
      <c r="B207" s="17"/>
      <c r="C207" s="18" t="s">
        <v>348</v>
      </c>
      <c r="D207" s="18"/>
      <c r="E207" s="19" t="s">
        <v>349</v>
      </c>
      <c r="F207" s="128"/>
      <c r="G207" s="20">
        <f>'[4]Приобр. огнетушит.'!D62</f>
        <v>3200</v>
      </c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113">
        <f t="shared" si="170"/>
        <v>3200</v>
      </c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113">
        <f t="shared" si="171"/>
        <v>0</v>
      </c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10">
        <f t="shared" si="173"/>
        <v>0</v>
      </c>
      <c r="CJ207" s="113">
        <f t="shared" si="172"/>
        <v>3200</v>
      </c>
      <c r="CK207" s="41"/>
      <c r="CL207" s="109">
        <f t="shared" si="77"/>
        <v>3200</v>
      </c>
      <c r="CM207" s="108">
        <f t="shared" si="174"/>
        <v>0</v>
      </c>
      <c r="CN207" s="108">
        <f t="shared" si="175"/>
        <v>0</v>
      </c>
      <c r="CO207" s="108">
        <f t="shared" si="80"/>
        <v>0</v>
      </c>
    </row>
    <row r="208" spans="1:93" ht="15.95" customHeight="1" x14ac:dyDescent="0.25">
      <c r="A208" s="72"/>
      <c r="B208" s="17"/>
      <c r="C208" s="18" t="s">
        <v>350</v>
      </c>
      <c r="D208" s="18"/>
      <c r="E208" s="19" t="s">
        <v>351</v>
      </c>
      <c r="F208" s="128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113">
        <f t="shared" si="170"/>
        <v>0</v>
      </c>
      <c r="AP208" s="20">
        <v>118500</v>
      </c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113">
        <f t="shared" si="171"/>
        <v>118500</v>
      </c>
      <c r="BS208" s="20">
        <v>111456</v>
      </c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10">
        <f t="shared" si="173"/>
        <v>111456</v>
      </c>
      <c r="CJ208" s="113">
        <f t="shared" si="172"/>
        <v>341412</v>
      </c>
      <c r="CK208" s="41"/>
      <c r="CL208" s="109">
        <f t="shared" si="77"/>
        <v>118500</v>
      </c>
      <c r="CM208" s="108">
        <f t="shared" si="174"/>
        <v>0</v>
      </c>
      <c r="CN208" s="108">
        <f t="shared" si="175"/>
        <v>0</v>
      </c>
      <c r="CO208" s="108">
        <f t="shared" si="80"/>
        <v>0</v>
      </c>
    </row>
    <row r="209" spans="1:93" ht="15.95" hidden="1" customHeight="1" x14ac:dyDescent="0.25">
      <c r="A209" s="72"/>
      <c r="B209" s="17"/>
      <c r="C209" s="18" t="s">
        <v>352</v>
      </c>
      <c r="D209" s="18"/>
      <c r="E209" s="19" t="s">
        <v>353</v>
      </c>
      <c r="F209" s="128"/>
      <c r="G209" s="20">
        <f>'[4]Приобр. электрофонарей'!D62+'[4]Светильники аккамуляторные'!D62+'[4]Светильники на случай аварийног'!D62</f>
        <v>0</v>
      </c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113">
        <f t="shared" si="170"/>
        <v>0</v>
      </c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113">
        <f t="shared" si="171"/>
        <v>0</v>
      </c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10">
        <f t="shared" si="173"/>
        <v>0</v>
      </c>
      <c r="CJ209" s="113">
        <f t="shared" si="172"/>
        <v>0</v>
      </c>
      <c r="CK209" s="41"/>
      <c r="CL209" s="109">
        <f t="shared" si="77"/>
        <v>0</v>
      </c>
      <c r="CM209" s="108">
        <f t="shared" si="174"/>
        <v>0</v>
      </c>
      <c r="CN209" s="108">
        <f t="shared" si="175"/>
        <v>0</v>
      </c>
      <c r="CO209" s="108">
        <f t="shared" si="80"/>
        <v>0</v>
      </c>
    </row>
    <row r="210" spans="1:93" ht="15.95" hidden="1" customHeight="1" x14ac:dyDescent="0.25">
      <c r="A210" s="72"/>
      <c r="B210" s="17"/>
      <c r="C210" s="18" t="s">
        <v>354</v>
      </c>
      <c r="D210" s="18"/>
      <c r="E210" s="19" t="s">
        <v>355</v>
      </c>
      <c r="F210" s="128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113">
        <f t="shared" si="170"/>
        <v>0</v>
      </c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113">
        <f t="shared" si="171"/>
        <v>0</v>
      </c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10">
        <f t="shared" si="173"/>
        <v>0</v>
      </c>
      <c r="CJ210" s="113">
        <f t="shared" si="172"/>
        <v>0</v>
      </c>
      <c r="CK210" s="41"/>
      <c r="CL210" s="109">
        <f t="shared" si="77"/>
        <v>0</v>
      </c>
      <c r="CM210" s="108">
        <f t="shared" si="174"/>
        <v>0</v>
      </c>
      <c r="CN210" s="108">
        <f t="shared" si="175"/>
        <v>0</v>
      </c>
      <c r="CO210" s="108">
        <f t="shared" si="80"/>
        <v>0</v>
      </c>
    </row>
    <row r="211" spans="1:93" ht="15.95" customHeight="1" x14ac:dyDescent="0.25">
      <c r="A211" s="72"/>
      <c r="B211" s="17"/>
      <c r="C211" s="18" t="s">
        <v>356</v>
      </c>
      <c r="D211" s="18"/>
      <c r="E211" s="19" t="s">
        <v>357</v>
      </c>
      <c r="F211" s="128"/>
      <c r="G211" s="20">
        <f>'[4]Инвент, Электрооб., электроинс.'!D62+'[4]Свет. для спорт.зала (в эл.уст)'!D62</f>
        <v>54590</v>
      </c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113">
        <f t="shared" si="170"/>
        <v>54590</v>
      </c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113">
        <f t="shared" si="171"/>
        <v>0</v>
      </c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10">
        <f t="shared" si="173"/>
        <v>0</v>
      </c>
      <c r="CJ211" s="113">
        <f t="shared" si="172"/>
        <v>54590</v>
      </c>
      <c r="CK211" s="41"/>
      <c r="CL211" s="109">
        <f t="shared" si="77"/>
        <v>54590</v>
      </c>
      <c r="CM211" s="108">
        <f t="shared" si="174"/>
        <v>0</v>
      </c>
      <c r="CN211" s="108">
        <f t="shared" si="175"/>
        <v>0</v>
      </c>
      <c r="CO211" s="108">
        <f t="shared" si="80"/>
        <v>0</v>
      </c>
    </row>
    <row r="212" spans="1:93" ht="15.95" hidden="1" customHeight="1" x14ac:dyDescent="0.25">
      <c r="A212" s="72"/>
      <c r="B212" s="17"/>
      <c r="C212" s="18" t="s">
        <v>358</v>
      </c>
      <c r="D212" s="18"/>
      <c r="E212" s="19" t="s">
        <v>359</v>
      </c>
      <c r="F212" s="128"/>
      <c r="G212" s="20">
        <f>'[4]Приобр. пожарных щитов'!D62+'[4]Приобретение стендов, табличек'!D62</f>
        <v>0</v>
      </c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113">
        <f t="shared" si="170"/>
        <v>0</v>
      </c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113">
        <f t="shared" si="171"/>
        <v>0</v>
      </c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10">
        <f t="shared" si="173"/>
        <v>0</v>
      </c>
      <c r="CJ212" s="113">
        <f t="shared" si="172"/>
        <v>0</v>
      </c>
      <c r="CK212" s="41"/>
      <c r="CL212" s="109">
        <f t="shared" ref="CL212:CL275" si="176">G212+O212+P212+Q212+T212+U212+AB212+AC212+AD212+AE212+AF212+AG212+AH212+AI212+AJ212+AK212+AL212+AP212+AQ212+AR212+AS212+AU212+AW212+BA212</f>
        <v>0</v>
      </c>
      <c r="CM212" s="108">
        <f t="shared" si="174"/>
        <v>0</v>
      </c>
      <c r="CN212" s="108">
        <f t="shared" si="175"/>
        <v>0</v>
      </c>
      <c r="CO212" s="108">
        <f t="shared" ref="CO212:CO275" si="177">CM212+CN212</f>
        <v>0</v>
      </c>
    </row>
    <row r="213" spans="1:93" ht="36" hidden="1" customHeight="1" x14ac:dyDescent="0.25">
      <c r="A213" s="72"/>
      <c r="B213" s="17"/>
      <c r="C213" s="18" t="s">
        <v>360</v>
      </c>
      <c r="D213" s="18"/>
      <c r="E213" s="19" t="s">
        <v>361</v>
      </c>
      <c r="F213" s="128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113">
        <f t="shared" si="170"/>
        <v>0</v>
      </c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113">
        <f t="shared" si="171"/>
        <v>0</v>
      </c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10">
        <f t="shared" si="173"/>
        <v>0</v>
      </c>
      <c r="CJ213" s="113">
        <f t="shared" si="172"/>
        <v>0</v>
      </c>
      <c r="CK213" s="41"/>
      <c r="CL213" s="109">
        <f t="shared" si="176"/>
        <v>0</v>
      </c>
      <c r="CM213" s="108">
        <f t="shared" si="174"/>
        <v>0</v>
      </c>
      <c r="CN213" s="108">
        <f t="shared" si="175"/>
        <v>0</v>
      </c>
      <c r="CO213" s="108">
        <f t="shared" si="177"/>
        <v>0</v>
      </c>
    </row>
    <row r="214" spans="1:93" ht="29.45" hidden="1" customHeight="1" x14ac:dyDescent="0.25">
      <c r="A214" s="72"/>
      <c r="B214" s="17"/>
      <c r="C214" s="18" t="s">
        <v>362</v>
      </c>
      <c r="D214" s="18"/>
      <c r="E214" s="19" t="s">
        <v>363</v>
      </c>
      <c r="F214" s="128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113">
        <f t="shared" si="170"/>
        <v>0</v>
      </c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113">
        <f t="shared" si="171"/>
        <v>0</v>
      </c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10">
        <f t="shared" si="173"/>
        <v>0</v>
      </c>
      <c r="CJ214" s="113">
        <f t="shared" si="172"/>
        <v>0</v>
      </c>
      <c r="CK214" s="41"/>
      <c r="CL214" s="109">
        <f t="shared" si="176"/>
        <v>0</v>
      </c>
      <c r="CM214" s="108">
        <f t="shared" si="174"/>
        <v>0</v>
      </c>
      <c r="CN214" s="108">
        <f t="shared" si="175"/>
        <v>0</v>
      </c>
      <c r="CO214" s="108">
        <f t="shared" si="177"/>
        <v>0</v>
      </c>
    </row>
    <row r="215" spans="1:93" ht="15.95" hidden="1" customHeight="1" x14ac:dyDescent="0.25">
      <c r="A215" s="72"/>
      <c r="B215" s="17"/>
      <c r="C215" s="18" t="s">
        <v>364</v>
      </c>
      <c r="D215" s="18"/>
      <c r="E215" s="28" t="s">
        <v>365</v>
      </c>
      <c r="F215" s="131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113">
        <f t="shared" si="170"/>
        <v>0</v>
      </c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113">
        <f t="shared" si="171"/>
        <v>0</v>
      </c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10">
        <f t="shared" si="173"/>
        <v>0</v>
      </c>
      <c r="CJ215" s="113">
        <f t="shared" si="172"/>
        <v>0</v>
      </c>
      <c r="CK215" s="41"/>
      <c r="CL215" s="109">
        <f t="shared" si="176"/>
        <v>0</v>
      </c>
      <c r="CM215" s="108">
        <f t="shared" si="174"/>
        <v>0</v>
      </c>
      <c r="CN215" s="108">
        <f t="shared" si="175"/>
        <v>0</v>
      </c>
      <c r="CO215" s="108">
        <f t="shared" si="177"/>
        <v>0</v>
      </c>
    </row>
    <row r="216" spans="1:93" ht="15.95" hidden="1" customHeight="1" x14ac:dyDescent="0.25">
      <c r="A216" s="72"/>
      <c r="B216" s="17"/>
      <c r="C216" s="18" t="s">
        <v>366</v>
      </c>
      <c r="D216" s="18"/>
      <c r="E216" s="19" t="s">
        <v>367</v>
      </c>
      <c r="F216" s="128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113">
        <f t="shared" si="170"/>
        <v>0</v>
      </c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113">
        <f t="shared" si="171"/>
        <v>0</v>
      </c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10">
        <f t="shared" si="173"/>
        <v>0</v>
      </c>
      <c r="CJ216" s="113">
        <f t="shared" si="172"/>
        <v>0</v>
      </c>
      <c r="CK216" s="41"/>
      <c r="CL216" s="109">
        <f t="shared" si="176"/>
        <v>0</v>
      </c>
      <c r="CM216" s="108">
        <f t="shared" si="174"/>
        <v>0</v>
      </c>
      <c r="CN216" s="108">
        <f t="shared" si="175"/>
        <v>0</v>
      </c>
      <c r="CO216" s="108">
        <f t="shared" si="177"/>
        <v>0</v>
      </c>
    </row>
    <row r="217" spans="1:93" ht="15.95" hidden="1" customHeight="1" x14ac:dyDescent="0.25">
      <c r="A217" s="72"/>
      <c r="B217" s="17"/>
      <c r="C217" s="18" t="s">
        <v>368</v>
      </c>
      <c r="D217" s="18"/>
      <c r="E217" s="19" t="s">
        <v>369</v>
      </c>
      <c r="F217" s="128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113">
        <f t="shared" si="170"/>
        <v>0</v>
      </c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113">
        <f t="shared" si="171"/>
        <v>0</v>
      </c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10">
        <f t="shared" si="173"/>
        <v>0</v>
      </c>
      <c r="CJ217" s="113">
        <f t="shared" si="172"/>
        <v>0</v>
      </c>
      <c r="CK217" s="41"/>
      <c r="CL217" s="109">
        <f t="shared" si="176"/>
        <v>0</v>
      </c>
      <c r="CM217" s="108">
        <f t="shared" si="174"/>
        <v>0</v>
      </c>
      <c r="CN217" s="108">
        <f t="shared" si="175"/>
        <v>0</v>
      </c>
      <c r="CO217" s="108">
        <f t="shared" si="177"/>
        <v>0</v>
      </c>
    </row>
    <row r="218" spans="1:93" ht="15.95" hidden="1" customHeight="1" x14ac:dyDescent="0.25">
      <c r="A218" s="72"/>
      <c r="B218" s="17"/>
      <c r="C218" s="18" t="s">
        <v>370</v>
      </c>
      <c r="D218" s="18"/>
      <c r="E218" s="19" t="s">
        <v>371</v>
      </c>
      <c r="F218" s="128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113">
        <f t="shared" si="170"/>
        <v>0</v>
      </c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113">
        <f t="shared" si="171"/>
        <v>0</v>
      </c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10">
        <f t="shared" si="173"/>
        <v>0</v>
      </c>
      <c r="CJ218" s="113">
        <f t="shared" si="172"/>
        <v>0</v>
      </c>
      <c r="CK218" s="41"/>
      <c r="CL218" s="109">
        <f t="shared" si="176"/>
        <v>0</v>
      </c>
      <c r="CM218" s="108">
        <f t="shared" si="174"/>
        <v>0</v>
      </c>
      <c r="CN218" s="108">
        <f t="shared" si="175"/>
        <v>0</v>
      </c>
      <c r="CO218" s="108">
        <f t="shared" si="177"/>
        <v>0</v>
      </c>
    </row>
    <row r="219" spans="1:93" ht="43.15" hidden="1" customHeight="1" x14ac:dyDescent="0.25">
      <c r="A219" s="72"/>
      <c r="B219" s="17"/>
      <c r="C219" s="18" t="s">
        <v>372</v>
      </c>
      <c r="D219" s="18"/>
      <c r="E219" s="19" t="s">
        <v>373</v>
      </c>
      <c r="F219" s="128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113">
        <f t="shared" si="170"/>
        <v>0</v>
      </c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113">
        <f t="shared" si="171"/>
        <v>0</v>
      </c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10">
        <f t="shared" si="173"/>
        <v>0</v>
      </c>
      <c r="CJ219" s="113">
        <f t="shared" si="172"/>
        <v>0</v>
      </c>
      <c r="CK219" s="41"/>
      <c r="CL219" s="109">
        <f t="shared" si="176"/>
        <v>0</v>
      </c>
      <c r="CM219" s="108">
        <f t="shared" si="174"/>
        <v>0</v>
      </c>
      <c r="CN219" s="108">
        <f t="shared" si="175"/>
        <v>0</v>
      </c>
      <c r="CO219" s="108">
        <f t="shared" si="177"/>
        <v>0</v>
      </c>
    </row>
    <row r="220" spans="1:93" ht="15.95" hidden="1" customHeight="1" x14ac:dyDescent="0.25">
      <c r="A220" s="72"/>
      <c r="B220" s="17"/>
      <c r="C220" s="18" t="s">
        <v>374</v>
      </c>
      <c r="D220" s="18"/>
      <c r="E220" s="19" t="s">
        <v>375</v>
      </c>
      <c r="F220" s="128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113">
        <f t="shared" si="170"/>
        <v>0</v>
      </c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113">
        <f t="shared" si="171"/>
        <v>0</v>
      </c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10">
        <f t="shared" si="173"/>
        <v>0</v>
      </c>
      <c r="CJ220" s="113">
        <f t="shared" si="172"/>
        <v>0</v>
      </c>
      <c r="CK220" s="41"/>
      <c r="CL220" s="109">
        <f t="shared" si="176"/>
        <v>0</v>
      </c>
      <c r="CM220" s="108">
        <f t="shared" si="174"/>
        <v>0</v>
      </c>
      <c r="CN220" s="108">
        <f t="shared" si="175"/>
        <v>0</v>
      </c>
      <c r="CO220" s="108">
        <f t="shared" si="177"/>
        <v>0</v>
      </c>
    </row>
    <row r="221" spans="1:93" ht="15.95" hidden="1" customHeight="1" x14ac:dyDescent="0.25">
      <c r="A221" s="72"/>
      <c r="B221" s="17"/>
      <c r="C221" s="18" t="s">
        <v>376</v>
      </c>
      <c r="D221" s="18"/>
      <c r="E221" s="19" t="s">
        <v>377</v>
      </c>
      <c r="F221" s="128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113">
        <f t="shared" si="170"/>
        <v>0</v>
      </c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113">
        <f t="shared" si="171"/>
        <v>0</v>
      </c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10">
        <f t="shared" si="173"/>
        <v>0</v>
      </c>
      <c r="CJ221" s="113">
        <f t="shared" si="172"/>
        <v>0</v>
      </c>
      <c r="CK221" s="41"/>
      <c r="CL221" s="109">
        <f t="shared" si="176"/>
        <v>0</v>
      </c>
      <c r="CM221" s="108">
        <f t="shared" si="174"/>
        <v>0</v>
      </c>
      <c r="CN221" s="108">
        <f t="shared" si="175"/>
        <v>0</v>
      </c>
      <c r="CO221" s="108">
        <f t="shared" si="177"/>
        <v>0</v>
      </c>
    </row>
    <row r="222" spans="1:93" ht="15.95" hidden="1" customHeight="1" x14ac:dyDescent="0.25">
      <c r="A222" s="72"/>
      <c r="B222" s="17"/>
      <c r="C222" s="18" t="s">
        <v>378</v>
      </c>
      <c r="D222" s="18"/>
      <c r="E222" s="19" t="s">
        <v>379</v>
      </c>
      <c r="F222" s="128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113">
        <f t="shared" si="170"/>
        <v>0</v>
      </c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113">
        <f t="shared" si="171"/>
        <v>0</v>
      </c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10">
        <f t="shared" si="173"/>
        <v>0</v>
      </c>
      <c r="CJ222" s="113">
        <f t="shared" si="172"/>
        <v>0</v>
      </c>
      <c r="CK222" s="41"/>
      <c r="CL222" s="109">
        <f t="shared" si="176"/>
        <v>0</v>
      </c>
      <c r="CM222" s="108">
        <f t="shared" si="174"/>
        <v>0</v>
      </c>
      <c r="CN222" s="108">
        <f t="shared" si="175"/>
        <v>0</v>
      </c>
      <c r="CO222" s="108">
        <f t="shared" si="177"/>
        <v>0</v>
      </c>
    </row>
    <row r="223" spans="1:93" ht="15.95" hidden="1" customHeight="1" x14ac:dyDescent="0.25">
      <c r="A223" s="72"/>
      <c r="B223" s="17"/>
      <c r="C223" s="18" t="s">
        <v>380</v>
      </c>
      <c r="D223" s="18"/>
      <c r="E223" s="19" t="s">
        <v>381</v>
      </c>
      <c r="F223" s="128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113">
        <f t="shared" si="170"/>
        <v>0</v>
      </c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113">
        <f t="shared" si="171"/>
        <v>0</v>
      </c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10">
        <f t="shared" si="173"/>
        <v>0</v>
      </c>
      <c r="CJ223" s="113">
        <f t="shared" si="172"/>
        <v>0</v>
      </c>
      <c r="CK223" s="41"/>
      <c r="CL223" s="109">
        <f t="shared" si="176"/>
        <v>0</v>
      </c>
      <c r="CM223" s="108">
        <f t="shared" si="174"/>
        <v>0</v>
      </c>
      <c r="CN223" s="108">
        <f t="shared" si="175"/>
        <v>0</v>
      </c>
      <c r="CO223" s="108">
        <f t="shared" si="177"/>
        <v>0</v>
      </c>
    </row>
    <row r="224" spans="1:93" ht="15.95" hidden="1" customHeight="1" x14ac:dyDescent="0.25">
      <c r="A224" s="72"/>
      <c r="B224" s="17"/>
      <c r="C224" s="18" t="s">
        <v>382</v>
      </c>
      <c r="D224" s="18"/>
      <c r="E224" s="19" t="s">
        <v>383</v>
      </c>
      <c r="F224" s="128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113">
        <f t="shared" si="170"/>
        <v>0</v>
      </c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113">
        <f t="shared" si="171"/>
        <v>0</v>
      </c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10">
        <f t="shared" si="173"/>
        <v>0</v>
      </c>
      <c r="CJ224" s="113">
        <f t="shared" si="172"/>
        <v>0</v>
      </c>
      <c r="CK224" s="41"/>
      <c r="CL224" s="109">
        <f t="shared" si="176"/>
        <v>0</v>
      </c>
      <c r="CM224" s="108">
        <f t="shared" si="174"/>
        <v>0</v>
      </c>
      <c r="CN224" s="108">
        <f t="shared" si="175"/>
        <v>0</v>
      </c>
      <c r="CO224" s="108">
        <f t="shared" si="177"/>
        <v>0</v>
      </c>
    </row>
    <row r="225" spans="1:93" ht="15.95" hidden="1" customHeight="1" x14ac:dyDescent="0.25">
      <c r="A225" s="72"/>
      <c r="B225" s="17"/>
      <c r="C225" s="18" t="s">
        <v>384</v>
      </c>
      <c r="D225" s="18"/>
      <c r="E225" s="19" t="s">
        <v>385</v>
      </c>
      <c r="F225" s="128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113">
        <f t="shared" si="170"/>
        <v>0</v>
      </c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113">
        <f t="shared" si="171"/>
        <v>0</v>
      </c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10">
        <f t="shared" si="173"/>
        <v>0</v>
      </c>
      <c r="CJ225" s="113">
        <f t="shared" si="172"/>
        <v>0</v>
      </c>
      <c r="CK225" s="41"/>
      <c r="CL225" s="109">
        <f t="shared" si="176"/>
        <v>0</v>
      </c>
      <c r="CM225" s="108">
        <f t="shared" si="174"/>
        <v>0</v>
      </c>
      <c r="CN225" s="108">
        <f t="shared" si="175"/>
        <v>0</v>
      </c>
      <c r="CO225" s="108">
        <f t="shared" si="177"/>
        <v>0</v>
      </c>
    </row>
    <row r="226" spans="1:93" ht="15.95" hidden="1" customHeight="1" x14ac:dyDescent="0.25">
      <c r="A226" s="72"/>
      <c r="B226" s="17"/>
      <c r="C226" s="18" t="s">
        <v>386</v>
      </c>
      <c r="D226" s="18"/>
      <c r="E226" s="19" t="s">
        <v>387</v>
      </c>
      <c r="F226" s="128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113">
        <f t="shared" si="170"/>
        <v>0</v>
      </c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113">
        <f t="shared" si="171"/>
        <v>0</v>
      </c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10">
        <f t="shared" si="173"/>
        <v>0</v>
      </c>
      <c r="CJ226" s="113">
        <f t="shared" si="172"/>
        <v>0</v>
      </c>
      <c r="CK226" s="41"/>
      <c r="CL226" s="109">
        <f t="shared" si="176"/>
        <v>0</v>
      </c>
      <c r="CM226" s="108">
        <f t="shared" si="174"/>
        <v>0</v>
      </c>
      <c r="CN226" s="108">
        <f t="shared" si="175"/>
        <v>0</v>
      </c>
      <c r="CO226" s="108">
        <f t="shared" si="177"/>
        <v>0</v>
      </c>
    </row>
    <row r="227" spans="1:93" ht="15.95" hidden="1" customHeight="1" x14ac:dyDescent="0.25">
      <c r="A227" s="72"/>
      <c r="B227" s="17"/>
      <c r="C227" s="18" t="s">
        <v>388</v>
      </c>
      <c r="D227" s="18"/>
      <c r="E227" s="19" t="s">
        <v>389</v>
      </c>
      <c r="F227" s="128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113">
        <f t="shared" si="170"/>
        <v>0</v>
      </c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113">
        <f t="shared" si="171"/>
        <v>0</v>
      </c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10">
        <f t="shared" si="173"/>
        <v>0</v>
      </c>
      <c r="CJ227" s="113">
        <f t="shared" si="172"/>
        <v>0</v>
      </c>
      <c r="CK227" s="41"/>
      <c r="CL227" s="109">
        <f t="shared" si="176"/>
        <v>0</v>
      </c>
      <c r="CM227" s="108">
        <f t="shared" si="174"/>
        <v>0</v>
      </c>
      <c r="CN227" s="108">
        <f t="shared" si="175"/>
        <v>0</v>
      </c>
      <c r="CO227" s="108">
        <f t="shared" si="177"/>
        <v>0</v>
      </c>
    </row>
    <row r="228" spans="1:93" ht="15.95" hidden="1" customHeight="1" x14ac:dyDescent="0.25">
      <c r="A228" s="72"/>
      <c r="B228" s="17"/>
      <c r="C228" s="18" t="s">
        <v>390</v>
      </c>
      <c r="D228" s="18"/>
      <c r="E228" s="19" t="s">
        <v>391</v>
      </c>
      <c r="F228" s="128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113">
        <f t="shared" si="170"/>
        <v>0</v>
      </c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113">
        <f t="shared" si="171"/>
        <v>0</v>
      </c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10">
        <f t="shared" si="173"/>
        <v>0</v>
      </c>
      <c r="CJ228" s="113">
        <f t="shared" si="172"/>
        <v>0</v>
      </c>
      <c r="CK228" s="41"/>
      <c r="CL228" s="109">
        <f t="shared" si="176"/>
        <v>0</v>
      </c>
      <c r="CM228" s="108">
        <f t="shared" si="174"/>
        <v>0</v>
      </c>
      <c r="CN228" s="108">
        <f t="shared" si="175"/>
        <v>0</v>
      </c>
      <c r="CO228" s="108">
        <f t="shared" si="177"/>
        <v>0</v>
      </c>
    </row>
    <row r="229" spans="1:93" s="41" customFormat="1" ht="15.95" hidden="1" customHeight="1" x14ac:dyDescent="0.25">
      <c r="A229" s="72"/>
      <c r="B229" s="17"/>
      <c r="C229" s="18" t="s">
        <v>392</v>
      </c>
      <c r="D229" s="18"/>
      <c r="E229" s="19" t="s">
        <v>393</v>
      </c>
      <c r="F229" s="128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113">
        <f t="shared" si="170"/>
        <v>0</v>
      </c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113">
        <f t="shared" si="171"/>
        <v>0</v>
      </c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10">
        <f t="shared" si="173"/>
        <v>0</v>
      </c>
      <c r="CJ229" s="113">
        <f t="shared" si="172"/>
        <v>0</v>
      </c>
      <c r="CL229" s="109">
        <f t="shared" si="176"/>
        <v>0</v>
      </c>
      <c r="CM229" s="108">
        <f t="shared" si="174"/>
        <v>0</v>
      </c>
      <c r="CN229" s="108">
        <f t="shared" si="175"/>
        <v>0</v>
      </c>
      <c r="CO229" s="108">
        <f t="shared" si="177"/>
        <v>0</v>
      </c>
    </row>
    <row r="230" spans="1:93" ht="15.95" hidden="1" customHeight="1" x14ac:dyDescent="0.25">
      <c r="A230" s="72"/>
      <c r="B230" s="17"/>
      <c r="C230" s="18" t="s">
        <v>394</v>
      </c>
      <c r="D230" s="18"/>
      <c r="E230" s="19" t="s">
        <v>395</v>
      </c>
      <c r="F230" s="128"/>
      <c r="G230" s="20">
        <f>'[4]Приобр. планов эвакуации'!D62</f>
        <v>0</v>
      </c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113">
        <f t="shared" si="170"/>
        <v>0</v>
      </c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113">
        <f t="shared" si="171"/>
        <v>0</v>
      </c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10">
        <f t="shared" si="173"/>
        <v>0</v>
      </c>
      <c r="CJ230" s="113">
        <f t="shared" si="172"/>
        <v>0</v>
      </c>
      <c r="CK230" s="41"/>
      <c r="CL230" s="109">
        <f t="shared" si="176"/>
        <v>0</v>
      </c>
      <c r="CM230" s="108">
        <f t="shared" si="174"/>
        <v>0</v>
      </c>
      <c r="CN230" s="108">
        <f t="shared" si="175"/>
        <v>0</v>
      </c>
      <c r="CO230" s="108">
        <f t="shared" si="177"/>
        <v>0</v>
      </c>
    </row>
    <row r="231" spans="1:93" ht="15.95" hidden="1" customHeight="1" x14ac:dyDescent="0.25">
      <c r="A231" s="72"/>
      <c r="B231" s="17"/>
      <c r="C231" s="18" t="s">
        <v>396</v>
      </c>
      <c r="D231" s="18"/>
      <c r="E231" s="19" t="s">
        <v>397</v>
      </c>
      <c r="F231" s="128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113">
        <f t="shared" si="170"/>
        <v>0</v>
      </c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113">
        <f t="shared" si="171"/>
        <v>0</v>
      </c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10">
        <f t="shared" si="173"/>
        <v>0</v>
      </c>
      <c r="CJ231" s="113">
        <f t="shared" si="172"/>
        <v>0</v>
      </c>
      <c r="CK231" s="41"/>
      <c r="CL231" s="109">
        <f t="shared" si="176"/>
        <v>0</v>
      </c>
      <c r="CM231" s="108">
        <f t="shared" si="174"/>
        <v>0</v>
      </c>
      <c r="CN231" s="108">
        <f t="shared" si="175"/>
        <v>0</v>
      </c>
      <c r="CO231" s="108">
        <f t="shared" si="177"/>
        <v>0</v>
      </c>
    </row>
    <row r="232" spans="1:93" s="11" customFormat="1" ht="15.95" customHeight="1" x14ac:dyDescent="0.25">
      <c r="A232" s="68">
        <v>340</v>
      </c>
      <c r="B232" s="191">
        <v>14</v>
      </c>
      <c r="C232" s="191"/>
      <c r="D232" s="191"/>
      <c r="E232" s="70" t="s">
        <v>398</v>
      </c>
      <c r="F232" s="149"/>
      <c r="G232" s="71">
        <f>G233+G236+G238+G240+G244+G248+G295</f>
        <v>145795</v>
      </c>
      <c r="H232" s="71">
        <f>H233+H236+H238+H240+H244+H248+H295</f>
        <v>0</v>
      </c>
      <c r="I232" s="71">
        <f t="shared" ref="I232:BQ232" si="178">I233+I236+I238+I240+I244+I248+I295</f>
        <v>0</v>
      </c>
      <c r="J232" s="71">
        <f t="shared" si="178"/>
        <v>0</v>
      </c>
      <c r="K232" s="71">
        <f t="shared" si="178"/>
        <v>0</v>
      </c>
      <c r="L232" s="71">
        <f t="shared" si="178"/>
        <v>0</v>
      </c>
      <c r="M232" s="71">
        <f t="shared" si="178"/>
        <v>0</v>
      </c>
      <c r="N232" s="71">
        <f t="shared" si="178"/>
        <v>0</v>
      </c>
      <c r="O232" s="71">
        <f t="shared" si="178"/>
        <v>0</v>
      </c>
      <c r="P232" s="71">
        <f t="shared" si="178"/>
        <v>3511836</v>
      </c>
      <c r="Q232" s="71">
        <f t="shared" si="178"/>
        <v>0</v>
      </c>
      <c r="R232" s="71">
        <f t="shared" si="178"/>
        <v>0</v>
      </c>
      <c r="S232" s="71">
        <f t="shared" si="178"/>
        <v>0</v>
      </c>
      <c r="T232" s="71">
        <f t="shared" si="178"/>
        <v>0</v>
      </c>
      <c r="U232" s="71">
        <f t="shared" si="178"/>
        <v>0</v>
      </c>
      <c r="V232" s="71">
        <f t="shared" ref="V232" si="179">V233+V236+V238+V240+V244+V248+V295</f>
        <v>0</v>
      </c>
      <c r="W232" s="71">
        <f t="shared" si="178"/>
        <v>0</v>
      </c>
      <c r="X232" s="71">
        <f t="shared" si="178"/>
        <v>0</v>
      </c>
      <c r="Y232" s="71">
        <f t="shared" si="178"/>
        <v>0</v>
      </c>
      <c r="Z232" s="71">
        <f t="shared" ref="Z232" si="180">Z233+Z236+Z238+Z240+Z244+Z248+Z295</f>
        <v>0</v>
      </c>
      <c r="AA232" s="71">
        <f t="shared" si="178"/>
        <v>0</v>
      </c>
      <c r="AB232" s="71">
        <f t="shared" si="178"/>
        <v>0</v>
      </c>
      <c r="AC232" s="71">
        <f t="shared" si="178"/>
        <v>0</v>
      </c>
      <c r="AD232" s="71">
        <f t="shared" si="178"/>
        <v>0</v>
      </c>
      <c r="AE232" s="71">
        <f t="shared" si="178"/>
        <v>0</v>
      </c>
      <c r="AF232" s="71">
        <f t="shared" si="178"/>
        <v>0</v>
      </c>
      <c r="AG232" s="71">
        <f t="shared" si="178"/>
        <v>0</v>
      </c>
      <c r="AH232" s="71">
        <f t="shared" si="178"/>
        <v>0</v>
      </c>
      <c r="AI232" s="71">
        <f t="shared" si="178"/>
        <v>0</v>
      </c>
      <c r="AJ232" s="71">
        <f t="shared" si="178"/>
        <v>0</v>
      </c>
      <c r="AK232" s="71">
        <f t="shared" si="178"/>
        <v>0</v>
      </c>
      <c r="AL232" s="71">
        <f t="shared" si="178"/>
        <v>0</v>
      </c>
      <c r="AM232" s="71">
        <f t="shared" si="178"/>
        <v>0</v>
      </c>
      <c r="AN232" s="71">
        <f t="shared" si="178"/>
        <v>0</v>
      </c>
      <c r="AO232" s="116">
        <f t="shared" si="178"/>
        <v>3657631</v>
      </c>
      <c r="AP232" s="71">
        <f t="shared" si="178"/>
        <v>50244</v>
      </c>
      <c r="AQ232" s="71">
        <f t="shared" si="178"/>
        <v>33589</v>
      </c>
      <c r="AR232" s="71">
        <f t="shared" si="178"/>
        <v>0</v>
      </c>
      <c r="AS232" s="71">
        <f t="shared" si="178"/>
        <v>92551</v>
      </c>
      <c r="AT232" s="71">
        <f t="shared" si="178"/>
        <v>0</v>
      </c>
      <c r="AU232" s="71">
        <f t="shared" si="178"/>
        <v>0</v>
      </c>
      <c r="AV232" s="71">
        <f t="shared" si="178"/>
        <v>0</v>
      </c>
      <c r="AW232" s="71">
        <f t="shared" si="178"/>
        <v>0</v>
      </c>
      <c r="AX232" s="71">
        <f t="shared" si="178"/>
        <v>0</v>
      </c>
      <c r="AY232" s="71">
        <f t="shared" si="178"/>
        <v>0</v>
      </c>
      <c r="AZ232" s="71">
        <f t="shared" si="178"/>
        <v>0</v>
      </c>
      <c r="BA232" s="71">
        <f t="shared" si="178"/>
        <v>0</v>
      </c>
      <c r="BB232" s="71">
        <f t="shared" si="178"/>
        <v>0</v>
      </c>
      <c r="BC232" s="71">
        <f t="shared" si="178"/>
        <v>0</v>
      </c>
      <c r="BD232" s="71">
        <f t="shared" si="178"/>
        <v>0</v>
      </c>
      <c r="BE232" s="71">
        <f t="shared" si="178"/>
        <v>0</v>
      </c>
      <c r="BF232" s="71">
        <f t="shared" si="178"/>
        <v>0</v>
      </c>
      <c r="BG232" s="71">
        <f t="shared" si="178"/>
        <v>0</v>
      </c>
      <c r="BH232" s="71">
        <f t="shared" si="178"/>
        <v>0</v>
      </c>
      <c r="BI232" s="71">
        <f t="shared" si="178"/>
        <v>0</v>
      </c>
      <c r="BJ232" s="71">
        <f t="shared" si="178"/>
        <v>0</v>
      </c>
      <c r="BK232" s="71">
        <f t="shared" si="178"/>
        <v>0</v>
      </c>
      <c r="BL232" s="71">
        <f t="shared" si="178"/>
        <v>0</v>
      </c>
      <c r="BM232" s="71">
        <f t="shared" si="178"/>
        <v>0</v>
      </c>
      <c r="BN232" s="71">
        <f t="shared" si="178"/>
        <v>0</v>
      </c>
      <c r="BO232" s="71">
        <f t="shared" si="178"/>
        <v>0</v>
      </c>
      <c r="BP232" s="71">
        <f t="shared" si="178"/>
        <v>0</v>
      </c>
      <c r="BQ232" s="71">
        <f t="shared" si="178"/>
        <v>0</v>
      </c>
      <c r="BR232" s="116">
        <f t="shared" ref="BR232:CH232" si="181">BR233+BR236+BR238+BR240+BR244+BR248+BR295</f>
        <v>176384</v>
      </c>
      <c r="BS232" s="71">
        <f t="shared" si="181"/>
        <v>111456</v>
      </c>
      <c r="BT232" s="71">
        <f t="shared" si="181"/>
        <v>0</v>
      </c>
      <c r="BU232" s="71">
        <f t="shared" si="181"/>
        <v>3795169</v>
      </c>
      <c r="BV232" s="71">
        <f t="shared" si="181"/>
        <v>0</v>
      </c>
      <c r="BW232" s="71">
        <f t="shared" si="181"/>
        <v>0</v>
      </c>
      <c r="BX232" s="71">
        <f t="shared" si="181"/>
        <v>0</v>
      </c>
      <c r="BY232" s="71">
        <f t="shared" si="181"/>
        <v>0</v>
      </c>
      <c r="BZ232" s="71">
        <f t="shared" si="181"/>
        <v>0</v>
      </c>
      <c r="CA232" s="71">
        <f t="shared" si="181"/>
        <v>0</v>
      </c>
      <c r="CB232" s="71">
        <f t="shared" si="181"/>
        <v>0</v>
      </c>
      <c r="CC232" s="71">
        <f t="shared" si="181"/>
        <v>0</v>
      </c>
      <c r="CD232" s="71">
        <f t="shared" si="181"/>
        <v>0</v>
      </c>
      <c r="CE232" s="71">
        <f t="shared" si="181"/>
        <v>0</v>
      </c>
      <c r="CF232" s="71">
        <f t="shared" si="181"/>
        <v>0</v>
      </c>
      <c r="CG232" s="71">
        <f t="shared" si="181"/>
        <v>0</v>
      </c>
      <c r="CH232" s="71">
        <f t="shared" si="181"/>
        <v>0</v>
      </c>
      <c r="CI232" s="10">
        <f t="shared" si="173"/>
        <v>3906625</v>
      </c>
      <c r="CJ232" s="116">
        <f>CJ233+CJ236+CJ238+CJ240+CJ244+CJ248+CJ295</f>
        <v>7852096</v>
      </c>
      <c r="CK232" s="39"/>
      <c r="CL232" s="108">
        <f t="shared" si="176"/>
        <v>3834015</v>
      </c>
      <c r="CM232" s="108">
        <f t="shared" si="174"/>
        <v>0</v>
      </c>
      <c r="CN232" s="108">
        <f t="shared" si="175"/>
        <v>0</v>
      </c>
      <c r="CO232" s="108">
        <f t="shared" si="177"/>
        <v>0</v>
      </c>
    </row>
    <row r="233" spans="1:93" s="77" customFormat="1" ht="58.5" customHeight="1" x14ac:dyDescent="0.25">
      <c r="A233" s="73">
        <v>341</v>
      </c>
      <c r="B233" s="74"/>
      <c r="C233" s="75" t="s">
        <v>399</v>
      </c>
      <c r="D233" s="74"/>
      <c r="E233" s="76" t="s">
        <v>400</v>
      </c>
      <c r="F233" s="138"/>
      <c r="G233" s="55">
        <f>SUM(G234:G235)</f>
        <v>0</v>
      </c>
      <c r="H233" s="55">
        <f>SUM(H234:H235)</f>
        <v>0</v>
      </c>
      <c r="I233" s="55">
        <f t="shared" ref="I233:AN233" si="182">SUM(I234:I235)</f>
        <v>0</v>
      </c>
      <c r="J233" s="55">
        <f t="shared" si="182"/>
        <v>0</v>
      </c>
      <c r="K233" s="55">
        <f t="shared" si="182"/>
        <v>0</v>
      </c>
      <c r="L233" s="55">
        <f t="shared" si="182"/>
        <v>0</v>
      </c>
      <c r="M233" s="55">
        <f t="shared" si="182"/>
        <v>0</v>
      </c>
      <c r="N233" s="55">
        <f t="shared" si="182"/>
        <v>0</v>
      </c>
      <c r="O233" s="55">
        <f t="shared" si="182"/>
        <v>0</v>
      </c>
      <c r="P233" s="55">
        <f t="shared" si="182"/>
        <v>0</v>
      </c>
      <c r="Q233" s="55">
        <f t="shared" si="182"/>
        <v>0</v>
      </c>
      <c r="R233" s="55">
        <f t="shared" si="182"/>
        <v>0</v>
      </c>
      <c r="S233" s="55">
        <f t="shared" si="182"/>
        <v>0</v>
      </c>
      <c r="T233" s="55">
        <f t="shared" si="182"/>
        <v>0</v>
      </c>
      <c r="U233" s="55">
        <f t="shared" si="182"/>
        <v>0</v>
      </c>
      <c r="V233" s="55">
        <f t="shared" ref="V233" si="183">SUM(V234:V235)</f>
        <v>0</v>
      </c>
      <c r="W233" s="55">
        <f t="shared" ref="W233:AL233" si="184">SUM(W234:W235)</f>
        <v>0</v>
      </c>
      <c r="X233" s="55">
        <f t="shared" si="184"/>
        <v>0</v>
      </c>
      <c r="Y233" s="55">
        <f t="shared" si="184"/>
        <v>0</v>
      </c>
      <c r="Z233" s="55">
        <f t="shared" ref="Z233" si="185">SUM(Z234:Z235)</f>
        <v>0</v>
      </c>
      <c r="AA233" s="55">
        <f t="shared" si="184"/>
        <v>0</v>
      </c>
      <c r="AB233" s="55">
        <f t="shared" si="184"/>
        <v>0</v>
      </c>
      <c r="AC233" s="55">
        <f t="shared" si="184"/>
        <v>0</v>
      </c>
      <c r="AD233" s="55">
        <f t="shared" si="184"/>
        <v>0</v>
      </c>
      <c r="AE233" s="55">
        <f t="shared" si="184"/>
        <v>0</v>
      </c>
      <c r="AF233" s="55">
        <f t="shared" si="184"/>
        <v>0</v>
      </c>
      <c r="AG233" s="55">
        <f t="shared" si="184"/>
        <v>0</v>
      </c>
      <c r="AH233" s="55">
        <f t="shared" si="184"/>
        <v>0</v>
      </c>
      <c r="AI233" s="55">
        <f t="shared" si="184"/>
        <v>0</v>
      </c>
      <c r="AJ233" s="55">
        <f t="shared" si="184"/>
        <v>0</v>
      </c>
      <c r="AK233" s="55">
        <f t="shared" si="184"/>
        <v>0</v>
      </c>
      <c r="AL233" s="55">
        <f t="shared" si="184"/>
        <v>0</v>
      </c>
      <c r="AM233" s="55">
        <f t="shared" si="182"/>
        <v>0</v>
      </c>
      <c r="AN233" s="55">
        <f t="shared" si="182"/>
        <v>0</v>
      </c>
      <c r="AO233" s="117">
        <f>SUM(AO234:AO235)</f>
        <v>0</v>
      </c>
      <c r="AP233" s="55">
        <f t="shared" ref="AP233:CH233" si="186">SUM(AP234:AP235)</f>
        <v>0</v>
      </c>
      <c r="AQ233" s="55">
        <f t="shared" si="186"/>
        <v>23241</v>
      </c>
      <c r="AR233" s="55">
        <f t="shared" si="186"/>
        <v>0</v>
      </c>
      <c r="AS233" s="55">
        <f t="shared" si="186"/>
        <v>0</v>
      </c>
      <c r="AT233" s="55">
        <f t="shared" si="186"/>
        <v>0</v>
      </c>
      <c r="AU233" s="55">
        <f t="shared" si="186"/>
        <v>0</v>
      </c>
      <c r="AV233" s="55">
        <f t="shared" si="186"/>
        <v>0</v>
      </c>
      <c r="AW233" s="55">
        <f t="shared" si="186"/>
        <v>0</v>
      </c>
      <c r="AX233" s="55">
        <f t="shared" si="186"/>
        <v>0</v>
      </c>
      <c r="AY233" s="55">
        <f t="shared" si="186"/>
        <v>0</v>
      </c>
      <c r="AZ233" s="55">
        <f t="shared" si="186"/>
        <v>0</v>
      </c>
      <c r="BA233" s="55">
        <f t="shared" si="186"/>
        <v>0</v>
      </c>
      <c r="BB233" s="55">
        <f t="shared" si="186"/>
        <v>0</v>
      </c>
      <c r="BC233" s="55">
        <f t="shared" si="186"/>
        <v>0</v>
      </c>
      <c r="BD233" s="55">
        <f t="shared" si="186"/>
        <v>0</v>
      </c>
      <c r="BE233" s="55">
        <f t="shared" si="186"/>
        <v>0</v>
      </c>
      <c r="BF233" s="55">
        <f t="shared" si="186"/>
        <v>0</v>
      </c>
      <c r="BG233" s="55">
        <f t="shared" si="186"/>
        <v>0</v>
      </c>
      <c r="BH233" s="55">
        <f t="shared" si="186"/>
        <v>0</v>
      </c>
      <c r="BI233" s="55">
        <f t="shared" si="186"/>
        <v>0</v>
      </c>
      <c r="BJ233" s="55">
        <f t="shared" si="186"/>
        <v>0</v>
      </c>
      <c r="BK233" s="55">
        <f t="shared" si="186"/>
        <v>0</v>
      </c>
      <c r="BL233" s="55">
        <f t="shared" si="186"/>
        <v>0</v>
      </c>
      <c r="BM233" s="55">
        <f t="shared" si="186"/>
        <v>0</v>
      </c>
      <c r="BN233" s="55">
        <f t="shared" si="186"/>
        <v>0</v>
      </c>
      <c r="BO233" s="55">
        <f t="shared" si="186"/>
        <v>0</v>
      </c>
      <c r="BP233" s="55">
        <f t="shared" si="186"/>
        <v>0</v>
      </c>
      <c r="BQ233" s="55">
        <f t="shared" si="186"/>
        <v>0</v>
      </c>
      <c r="BR233" s="117">
        <f t="shared" si="186"/>
        <v>23241</v>
      </c>
      <c r="BS233" s="55">
        <f t="shared" si="186"/>
        <v>0</v>
      </c>
      <c r="BT233" s="55">
        <f t="shared" si="186"/>
        <v>0</v>
      </c>
      <c r="BU233" s="55">
        <f t="shared" si="186"/>
        <v>0</v>
      </c>
      <c r="BV233" s="55">
        <f t="shared" si="186"/>
        <v>0</v>
      </c>
      <c r="BW233" s="55">
        <f t="shared" si="186"/>
        <v>0</v>
      </c>
      <c r="BX233" s="55">
        <f t="shared" si="186"/>
        <v>0</v>
      </c>
      <c r="BY233" s="55">
        <f t="shared" si="186"/>
        <v>0</v>
      </c>
      <c r="BZ233" s="55">
        <f t="shared" si="186"/>
        <v>0</v>
      </c>
      <c r="CA233" s="55">
        <f t="shared" si="186"/>
        <v>0</v>
      </c>
      <c r="CB233" s="55">
        <f t="shared" si="186"/>
        <v>0</v>
      </c>
      <c r="CC233" s="55">
        <f t="shared" si="186"/>
        <v>0</v>
      </c>
      <c r="CD233" s="55">
        <f t="shared" si="186"/>
        <v>0</v>
      </c>
      <c r="CE233" s="55">
        <f t="shared" si="186"/>
        <v>0</v>
      </c>
      <c r="CF233" s="55">
        <f t="shared" si="186"/>
        <v>0</v>
      </c>
      <c r="CG233" s="55">
        <f t="shared" si="186"/>
        <v>0</v>
      </c>
      <c r="CH233" s="55">
        <f t="shared" si="186"/>
        <v>0</v>
      </c>
      <c r="CI233" s="10">
        <f t="shared" si="173"/>
        <v>0</v>
      </c>
      <c r="CJ233" s="113">
        <f t="shared" ref="CJ233:CJ296" si="187">AO233+BR233+BS233+CI233</f>
        <v>23241</v>
      </c>
      <c r="CK233" s="39"/>
      <c r="CL233" s="109">
        <f t="shared" si="176"/>
        <v>23241</v>
      </c>
      <c r="CM233" s="108">
        <f t="shared" si="174"/>
        <v>0</v>
      </c>
      <c r="CN233" s="108">
        <f t="shared" si="175"/>
        <v>0</v>
      </c>
      <c r="CO233" s="108">
        <f t="shared" si="177"/>
        <v>0</v>
      </c>
    </row>
    <row r="234" spans="1:93" s="77" customFormat="1" ht="37.5" customHeight="1" x14ac:dyDescent="0.25">
      <c r="A234" s="78"/>
      <c r="B234" s="74"/>
      <c r="C234" s="75" t="s">
        <v>401</v>
      </c>
      <c r="D234" s="74"/>
      <c r="E234" s="79" t="s">
        <v>402</v>
      </c>
      <c r="F234" s="140"/>
      <c r="G234" s="20">
        <f>'[5]Медикаменты, перевяз. средства'!B62</f>
        <v>0</v>
      </c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113">
        <f t="shared" ref="AO234:AO235" si="188">SUM(G234:AN234)</f>
        <v>0</v>
      </c>
      <c r="AP234" s="20"/>
      <c r="AQ234" s="20">
        <v>23241</v>
      </c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113">
        <f t="shared" ref="BR234:BR235" si="189">SUM(AP234:BQ234)</f>
        <v>23241</v>
      </c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10">
        <f t="shared" si="173"/>
        <v>0</v>
      </c>
      <c r="CJ234" s="113">
        <f t="shared" si="187"/>
        <v>23241</v>
      </c>
      <c r="CK234" s="39"/>
      <c r="CL234" s="109">
        <f t="shared" si="176"/>
        <v>23241</v>
      </c>
      <c r="CM234" s="108">
        <f t="shared" si="174"/>
        <v>0</v>
      </c>
      <c r="CN234" s="108">
        <f t="shared" si="175"/>
        <v>0</v>
      </c>
      <c r="CO234" s="108">
        <f t="shared" si="177"/>
        <v>0</v>
      </c>
    </row>
    <row r="235" spans="1:93" s="77" customFormat="1" ht="15.95" hidden="1" customHeight="1" x14ac:dyDescent="0.25">
      <c r="A235" s="78"/>
      <c r="B235" s="74"/>
      <c r="C235" s="75" t="s">
        <v>403</v>
      </c>
      <c r="D235" s="74"/>
      <c r="E235" s="57" t="s">
        <v>404</v>
      </c>
      <c r="F235" s="14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113">
        <f t="shared" si="188"/>
        <v>0</v>
      </c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113">
        <f t="shared" si="189"/>
        <v>0</v>
      </c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10">
        <f t="shared" si="173"/>
        <v>0</v>
      </c>
      <c r="CJ235" s="113">
        <f t="shared" si="187"/>
        <v>0</v>
      </c>
      <c r="CK235" s="39"/>
      <c r="CL235" s="109">
        <f t="shared" si="176"/>
        <v>0</v>
      </c>
      <c r="CM235" s="108">
        <f t="shared" si="174"/>
        <v>0</v>
      </c>
      <c r="CN235" s="108">
        <f t="shared" si="175"/>
        <v>0</v>
      </c>
      <c r="CO235" s="108">
        <f t="shared" si="177"/>
        <v>0</v>
      </c>
    </row>
    <row r="236" spans="1:93" s="77" customFormat="1" ht="15.95" customHeight="1" x14ac:dyDescent="0.25">
      <c r="A236" s="80">
        <v>342</v>
      </c>
      <c r="B236" s="74"/>
      <c r="C236" s="75" t="s">
        <v>405</v>
      </c>
      <c r="D236" s="74"/>
      <c r="E236" s="81" t="s">
        <v>406</v>
      </c>
      <c r="F236" s="151"/>
      <c r="G236" s="55">
        <f>G237</f>
        <v>0</v>
      </c>
      <c r="H236" s="55">
        <f>H237</f>
        <v>0</v>
      </c>
      <c r="I236" s="55">
        <f t="shared" ref="I236:CH236" si="190">I237</f>
        <v>0</v>
      </c>
      <c r="J236" s="55">
        <f t="shared" si="190"/>
        <v>0</v>
      </c>
      <c r="K236" s="55">
        <f t="shared" si="190"/>
        <v>0</v>
      </c>
      <c r="L236" s="55">
        <f t="shared" si="190"/>
        <v>0</v>
      </c>
      <c r="M236" s="55">
        <f t="shared" si="190"/>
        <v>0</v>
      </c>
      <c r="N236" s="55">
        <f t="shared" si="190"/>
        <v>0</v>
      </c>
      <c r="O236" s="55">
        <f t="shared" si="190"/>
        <v>0</v>
      </c>
      <c r="P236" s="55">
        <f t="shared" si="190"/>
        <v>3511836</v>
      </c>
      <c r="Q236" s="55">
        <f t="shared" si="190"/>
        <v>0</v>
      </c>
      <c r="R236" s="55">
        <f t="shared" si="190"/>
        <v>0</v>
      </c>
      <c r="S236" s="55">
        <f t="shared" si="190"/>
        <v>0</v>
      </c>
      <c r="T236" s="55">
        <f t="shared" si="190"/>
        <v>0</v>
      </c>
      <c r="U236" s="55">
        <f t="shared" si="190"/>
        <v>0</v>
      </c>
      <c r="V236" s="55">
        <f t="shared" si="190"/>
        <v>0</v>
      </c>
      <c r="W236" s="55">
        <f t="shared" si="190"/>
        <v>0</v>
      </c>
      <c r="X236" s="55">
        <f t="shared" si="190"/>
        <v>0</v>
      </c>
      <c r="Y236" s="55">
        <f t="shared" si="190"/>
        <v>0</v>
      </c>
      <c r="Z236" s="55">
        <f t="shared" si="190"/>
        <v>0</v>
      </c>
      <c r="AA236" s="55">
        <f t="shared" si="190"/>
        <v>0</v>
      </c>
      <c r="AB236" s="55">
        <f t="shared" si="190"/>
        <v>0</v>
      </c>
      <c r="AC236" s="55">
        <f t="shared" si="190"/>
        <v>0</v>
      </c>
      <c r="AD236" s="55">
        <f t="shared" si="190"/>
        <v>0</v>
      </c>
      <c r="AE236" s="55">
        <f t="shared" si="190"/>
        <v>0</v>
      </c>
      <c r="AF236" s="55">
        <f t="shared" si="190"/>
        <v>0</v>
      </c>
      <c r="AG236" s="55">
        <f t="shared" si="190"/>
        <v>0</v>
      </c>
      <c r="AH236" s="55">
        <f t="shared" si="190"/>
        <v>0</v>
      </c>
      <c r="AI236" s="55">
        <f t="shared" si="190"/>
        <v>0</v>
      </c>
      <c r="AJ236" s="55">
        <f t="shared" si="190"/>
        <v>0</v>
      </c>
      <c r="AK236" s="55">
        <f t="shared" si="190"/>
        <v>0</v>
      </c>
      <c r="AL236" s="55">
        <f t="shared" si="190"/>
        <v>0</v>
      </c>
      <c r="AM236" s="55">
        <f t="shared" si="190"/>
        <v>0</v>
      </c>
      <c r="AN236" s="55">
        <f t="shared" si="190"/>
        <v>0</v>
      </c>
      <c r="AO236" s="117">
        <f t="shared" si="190"/>
        <v>3511836</v>
      </c>
      <c r="AP236" s="55">
        <f t="shared" si="190"/>
        <v>0</v>
      </c>
      <c r="AQ236" s="55">
        <f t="shared" si="190"/>
        <v>0</v>
      </c>
      <c r="AR236" s="55">
        <f t="shared" si="190"/>
        <v>0</v>
      </c>
      <c r="AS236" s="55">
        <f t="shared" si="190"/>
        <v>79501</v>
      </c>
      <c r="AT236" s="55">
        <f t="shared" si="190"/>
        <v>0</v>
      </c>
      <c r="AU236" s="55">
        <f t="shared" si="190"/>
        <v>0</v>
      </c>
      <c r="AV236" s="55">
        <f t="shared" si="190"/>
        <v>0</v>
      </c>
      <c r="AW236" s="55">
        <f t="shared" si="190"/>
        <v>0</v>
      </c>
      <c r="AX236" s="55">
        <f t="shared" si="190"/>
        <v>0</v>
      </c>
      <c r="AY236" s="55">
        <f t="shared" si="190"/>
        <v>0</v>
      </c>
      <c r="AZ236" s="55">
        <f t="shared" si="190"/>
        <v>0</v>
      </c>
      <c r="BA236" s="55">
        <f t="shared" si="190"/>
        <v>0</v>
      </c>
      <c r="BB236" s="55">
        <f t="shared" si="190"/>
        <v>0</v>
      </c>
      <c r="BC236" s="55">
        <f t="shared" si="190"/>
        <v>0</v>
      </c>
      <c r="BD236" s="55">
        <f t="shared" si="190"/>
        <v>0</v>
      </c>
      <c r="BE236" s="55">
        <f t="shared" si="190"/>
        <v>0</v>
      </c>
      <c r="BF236" s="55">
        <f t="shared" si="190"/>
        <v>0</v>
      </c>
      <c r="BG236" s="55">
        <f t="shared" si="190"/>
        <v>0</v>
      </c>
      <c r="BH236" s="55">
        <f t="shared" si="190"/>
        <v>0</v>
      </c>
      <c r="BI236" s="55">
        <f t="shared" si="190"/>
        <v>0</v>
      </c>
      <c r="BJ236" s="55">
        <f t="shared" si="190"/>
        <v>0</v>
      </c>
      <c r="BK236" s="55">
        <f t="shared" si="190"/>
        <v>0</v>
      </c>
      <c r="BL236" s="55">
        <f t="shared" si="190"/>
        <v>0</v>
      </c>
      <c r="BM236" s="55">
        <f t="shared" si="190"/>
        <v>0</v>
      </c>
      <c r="BN236" s="55">
        <f t="shared" si="190"/>
        <v>0</v>
      </c>
      <c r="BO236" s="55">
        <f t="shared" si="190"/>
        <v>0</v>
      </c>
      <c r="BP236" s="55">
        <f t="shared" si="190"/>
        <v>0</v>
      </c>
      <c r="BQ236" s="55">
        <f t="shared" si="190"/>
        <v>0</v>
      </c>
      <c r="BR236" s="117">
        <f t="shared" si="190"/>
        <v>79501</v>
      </c>
      <c r="BS236" s="55">
        <f t="shared" si="190"/>
        <v>0</v>
      </c>
      <c r="BT236" s="55">
        <f t="shared" si="190"/>
        <v>0</v>
      </c>
      <c r="BU236" s="55">
        <f t="shared" si="190"/>
        <v>3260050.17</v>
      </c>
      <c r="BV236" s="55">
        <f t="shared" si="190"/>
        <v>0</v>
      </c>
      <c r="BW236" s="55">
        <f t="shared" si="190"/>
        <v>0</v>
      </c>
      <c r="BX236" s="55">
        <f t="shared" si="190"/>
        <v>0</v>
      </c>
      <c r="BY236" s="55">
        <f t="shared" si="190"/>
        <v>0</v>
      </c>
      <c r="BZ236" s="55">
        <f t="shared" si="190"/>
        <v>0</v>
      </c>
      <c r="CA236" s="55">
        <f t="shared" si="190"/>
        <v>0</v>
      </c>
      <c r="CB236" s="55">
        <f t="shared" si="190"/>
        <v>0</v>
      </c>
      <c r="CC236" s="55">
        <f t="shared" si="190"/>
        <v>0</v>
      </c>
      <c r="CD236" s="55">
        <f t="shared" si="190"/>
        <v>0</v>
      </c>
      <c r="CE236" s="55">
        <f t="shared" si="190"/>
        <v>0</v>
      </c>
      <c r="CF236" s="55">
        <f t="shared" si="190"/>
        <v>0</v>
      </c>
      <c r="CG236" s="55">
        <f t="shared" si="190"/>
        <v>0</v>
      </c>
      <c r="CH236" s="55">
        <f t="shared" si="190"/>
        <v>0</v>
      </c>
      <c r="CI236" s="10">
        <f t="shared" si="173"/>
        <v>3260050.17</v>
      </c>
      <c r="CJ236" s="113">
        <f t="shared" si="187"/>
        <v>6851387.1699999999</v>
      </c>
      <c r="CK236" s="39"/>
      <c r="CL236" s="109">
        <f t="shared" si="176"/>
        <v>3591337</v>
      </c>
      <c r="CM236" s="108">
        <f t="shared" si="174"/>
        <v>0</v>
      </c>
      <c r="CN236" s="108">
        <f t="shared" si="175"/>
        <v>0</v>
      </c>
      <c r="CO236" s="108">
        <f t="shared" si="177"/>
        <v>0</v>
      </c>
    </row>
    <row r="237" spans="1:93" s="77" customFormat="1" ht="15.95" customHeight="1" x14ac:dyDescent="0.25">
      <c r="A237" s="80"/>
      <c r="B237" s="74"/>
      <c r="C237" s="75" t="s">
        <v>407</v>
      </c>
      <c r="D237" s="74"/>
      <c r="E237" s="82" t="s">
        <v>408</v>
      </c>
      <c r="F237" s="152"/>
      <c r="G237" s="20">
        <v>0</v>
      </c>
      <c r="H237" s="20"/>
      <c r="I237" s="20"/>
      <c r="J237" s="20"/>
      <c r="K237" s="20"/>
      <c r="L237" s="20"/>
      <c r="M237" s="20"/>
      <c r="N237" s="20"/>
      <c r="O237" s="20"/>
      <c r="P237" s="20">
        <v>3511836</v>
      </c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113">
        <f t="shared" ref="AO237" si="191">SUM(G237:AN237)</f>
        <v>3511836</v>
      </c>
      <c r="AP237" s="20"/>
      <c r="AQ237" s="20"/>
      <c r="AR237" s="20"/>
      <c r="AS237" s="20">
        <v>79501</v>
      </c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113">
        <f t="shared" ref="BR237" si="192">SUM(AP237:BQ237)</f>
        <v>79501</v>
      </c>
      <c r="BS237" s="20"/>
      <c r="BT237" s="20"/>
      <c r="BU237" s="20">
        <v>3260050.17</v>
      </c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10">
        <f t="shared" si="173"/>
        <v>3260050.17</v>
      </c>
      <c r="CJ237" s="113">
        <f t="shared" si="187"/>
        <v>6851387.1699999999</v>
      </c>
      <c r="CK237" s="39"/>
      <c r="CL237" s="109">
        <f t="shared" si="176"/>
        <v>3591337</v>
      </c>
      <c r="CM237" s="108">
        <f t="shared" si="174"/>
        <v>0</v>
      </c>
      <c r="CN237" s="108">
        <f t="shared" si="175"/>
        <v>0</v>
      </c>
      <c r="CO237" s="108">
        <f t="shared" si="177"/>
        <v>0</v>
      </c>
    </row>
    <row r="238" spans="1:93" s="77" customFormat="1" ht="40.5" hidden="1" customHeight="1" x14ac:dyDescent="0.25">
      <c r="A238" s="80">
        <v>343</v>
      </c>
      <c r="B238" s="74"/>
      <c r="C238" s="75" t="s">
        <v>409</v>
      </c>
      <c r="D238" s="74"/>
      <c r="E238" s="81" t="s">
        <v>410</v>
      </c>
      <c r="F238" s="151"/>
      <c r="G238" s="55">
        <f>G239</f>
        <v>0</v>
      </c>
      <c r="H238" s="55">
        <f>H239</f>
        <v>0</v>
      </c>
      <c r="I238" s="55">
        <f t="shared" ref="I238:CH238" si="193">I239</f>
        <v>0</v>
      </c>
      <c r="J238" s="55">
        <f t="shared" si="193"/>
        <v>0</v>
      </c>
      <c r="K238" s="55">
        <f t="shared" si="193"/>
        <v>0</v>
      </c>
      <c r="L238" s="55">
        <f t="shared" si="193"/>
        <v>0</v>
      </c>
      <c r="M238" s="55">
        <f t="shared" si="193"/>
        <v>0</v>
      </c>
      <c r="N238" s="55">
        <f t="shared" si="193"/>
        <v>0</v>
      </c>
      <c r="O238" s="55">
        <f t="shared" si="193"/>
        <v>0</v>
      </c>
      <c r="P238" s="55">
        <f t="shared" si="193"/>
        <v>0</v>
      </c>
      <c r="Q238" s="55">
        <f t="shared" si="193"/>
        <v>0</v>
      </c>
      <c r="R238" s="55">
        <f t="shared" si="193"/>
        <v>0</v>
      </c>
      <c r="S238" s="55">
        <f t="shared" si="193"/>
        <v>0</v>
      </c>
      <c r="T238" s="55">
        <f t="shared" si="193"/>
        <v>0</v>
      </c>
      <c r="U238" s="55">
        <f t="shared" si="193"/>
        <v>0</v>
      </c>
      <c r="V238" s="55">
        <f t="shared" si="193"/>
        <v>0</v>
      </c>
      <c r="W238" s="55">
        <f t="shared" si="193"/>
        <v>0</v>
      </c>
      <c r="X238" s="55">
        <f t="shared" si="193"/>
        <v>0</v>
      </c>
      <c r="Y238" s="55">
        <f t="shared" si="193"/>
        <v>0</v>
      </c>
      <c r="Z238" s="55">
        <f t="shared" si="193"/>
        <v>0</v>
      </c>
      <c r="AA238" s="55">
        <f t="shared" si="193"/>
        <v>0</v>
      </c>
      <c r="AB238" s="55">
        <f t="shared" si="193"/>
        <v>0</v>
      </c>
      <c r="AC238" s="55">
        <f t="shared" si="193"/>
        <v>0</v>
      </c>
      <c r="AD238" s="55">
        <f t="shared" si="193"/>
        <v>0</v>
      </c>
      <c r="AE238" s="55">
        <f t="shared" si="193"/>
        <v>0</v>
      </c>
      <c r="AF238" s="55">
        <f t="shared" si="193"/>
        <v>0</v>
      </c>
      <c r="AG238" s="55">
        <f t="shared" si="193"/>
        <v>0</v>
      </c>
      <c r="AH238" s="55">
        <f t="shared" si="193"/>
        <v>0</v>
      </c>
      <c r="AI238" s="55">
        <f t="shared" si="193"/>
        <v>0</v>
      </c>
      <c r="AJ238" s="55">
        <f t="shared" si="193"/>
        <v>0</v>
      </c>
      <c r="AK238" s="55">
        <f t="shared" si="193"/>
        <v>0</v>
      </c>
      <c r="AL238" s="55">
        <f t="shared" si="193"/>
        <v>0</v>
      </c>
      <c r="AM238" s="55">
        <f t="shared" si="193"/>
        <v>0</v>
      </c>
      <c r="AN238" s="55">
        <f t="shared" si="193"/>
        <v>0</v>
      </c>
      <c r="AO238" s="117">
        <f t="shared" si="193"/>
        <v>0</v>
      </c>
      <c r="AP238" s="55">
        <f t="shared" si="193"/>
        <v>0</v>
      </c>
      <c r="AQ238" s="55">
        <f t="shared" si="193"/>
        <v>0</v>
      </c>
      <c r="AR238" s="55">
        <f t="shared" si="193"/>
        <v>0</v>
      </c>
      <c r="AS238" s="55">
        <f t="shared" si="193"/>
        <v>0</v>
      </c>
      <c r="AT238" s="55">
        <f t="shared" si="193"/>
        <v>0</v>
      </c>
      <c r="AU238" s="55">
        <f t="shared" si="193"/>
        <v>0</v>
      </c>
      <c r="AV238" s="55">
        <f t="shared" si="193"/>
        <v>0</v>
      </c>
      <c r="AW238" s="55">
        <f t="shared" si="193"/>
        <v>0</v>
      </c>
      <c r="AX238" s="55">
        <f t="shared" si="193"/>
        <v>0</v>
      </c>
      <c r="AY238" s="55">
        <f t="shared" si="193"/>
        <v>0</v>
      </c>
      <c r="AZ238" s="55">
        <f t="shared" si="193"/>
        <v>0</v>
      </c>
      <c r="BA238" s="55">
        <f t="shared" si="193"/>
        <v>0</v>
      </c>
      <c r="BB238" s="55">
        <f t="shared" si="193"/>
        <v>0</v>
      </c>
      <c r="BC238" s="55">
        <f t="shared" si="193"/>
        <v>0</v>
      </c>
      <c r="BD238" s="55">
        <f t="shared" si="193"/>
        <v>0</v>
      </c>
      <c r="BE238" s="55">
        <f t="shared" si="193"/>
        <v>0</v>
      </c>
      <c r="BF238" s="55">
        <f t="shared" si="193"/>
        <v>0</v>
      </c>
      <c r="BG238" s="55">
        <f t="shared" si="193"/>
        <v>0</v>
      </c>
      <c r="BH238" s="55">
        <f t="shared" si="193"/>
        <v>0</v>
      </c>
      <c r="BI238" s="55">
        <f t="shared" si="193"/>
        <v>0</v>
      </c>
      <c r="BJ238" s="55">
        <f t="shared" si="193"/>
        <v>0</v>
      </c>
      <c r="BK238" s="55">
        <f t="shared" si="193"/>
        <v>0</v>
      </c>
      <c r="BL238" s="55">
        <f t="shared" si="193"/>
        <v>0</v>
      </c>
      <c r="BM238" s="55">
        <f t="shared" si="193"/>
        <v>0</v>
      </c>
      <c r="BN238" s="55">
        <f t="shared" si="193"/>
        <v>0</v>
      </c>
      <c r="BO238" s="55">
        <f t="shared" si="193"/>
        <v>0</v>
      </c>
      <c r="BP238" s="55">
        <f t="shared" si="193"/>
        <v>0</v>
      </c>
      <c r="BQ238" s="55">
        <f t="shared" si="193"/>
        <v>0</v>
      </c>
      <c r="BR238" s="117">
        <f t="shared" si="193"/>
        <v>0</v>
      </c>
      <c r="BS238" s="55">
        <f t="shared" si="193"/>
        <v>0</v>
      </c>
      <c r="BT238" s="55">
        <f t="shared" si="193"/>
        <v>0</v>
      </c>
      <c r="BU238" s="55">
        <f t="shared" si="193"/>
        <v>0</v>
      </c>
      <c r="BV238" s="55">
        <f t="shared" si="193"/>
        <v>0</v>
      </c>
      <c r="BW238" s="55">
        <f t="shared" si="193"/>
        <v>0</v>
      </c>
      <c r="BX238" s="55">
        <f t="shared" si="193"/>
        <v>0</v>
      </c>
      <c r="BY238" s="55">
        <f t="shared" si="193"/>
        <v>0</v>
      </c>
      <c r="BZ238" s="55">
        <f t="shared" si="193"/>
        <v>0</v>
      </c>
      <c r="CA238" s="55">
        <f t="shared" si="193"/>
        <v>0</v>
      </c>
      <c r="CB238" s="55">
        <f t="shared" si="193"/>
        <v>0</v>
      </c>
      <c r="CC238" s="55">
        <f t="shared" si="193"/>
        <v>0</v>
      </c>
      <c r="CD238" s="55">
        <f t="shared" si="193"/>
        <v>0</v>
      </c>
      <c r="CE238" s="55">
        <f t="shared" si="193"/>
        <v>0</v>
      </c>
      <c r="CF238" s="55">
        <f t="shared" si="193"/>
        <v>0</v>
      </c>
      <c r="CG238" s="55">
        <f t="shared" si="193"/>
        <v>0</v>
      </c>
      <c r="CH238" s="55">
        <f t="shared" si="193"/>
        <v>0</v>
      </c>
      <c r="CI238" s="10">
        <f t="shared" si="173"/>
        <v>0</v>
      </c>
      <c r="CJ238" s="113">
        <f t="shared" si="187"/>
        <v>0</v>
      </c>
      <c r="CK238" s="39"/>
      <c r="CL238" s="109">
        <f t="shared" si="176"/>
        <v>0</v>
      </c>
      <c r="CM238" s="108">
        <f t="shared" si="174"/>
        <v>0</v>
      </c>
      <c r="CN238" s="108">
        <f t="shared" si="175"/>
        <v>0</v>
      </c>
      <c r="CO238" s="108">
        <f t="shared" si="177"/>
        <v>0</v>
      </c>
    </row>
    <row r="239" spans="1:93" s="77" customFormat="1" ht="15.95" hidden="1" customHeight="1" x14ac:dyDescent="0.25">
      <c r="A239" s="80"/>
      <c r="B239" s="74"/>
      <c r="C239" s="75" t="s">
        <v>411</v>
      </c>
      <c r="D239" s="74"/>
      <c r="E239" s="57" t="s">
        <v>412</v>
      </c>
      <c r="F239" s="14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113">
        <f t="shared" ref="AO239" si="194">SUM(G239:AN239)</f>
        <v>0</v>
      </c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113">
        <f t="shared" ref="BR239" si="195">SUM(AP239:BQ239)</f>
        <v>0</v>
      </c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10">
        <f t="shared" si="173"/>
        <v>0</v>
      </c>
      <c r="CJ239" s="113">
        <f t="shared" si="187"/>
        <v>0</v>
      </c>
      <c r="CK239" s="39"/>
      <c r="CL239" s="109">
        <f t="shared" si="176"/>
        <v>0</v>
      </c>
      <c r="CM239" s="108">
        <f t="shared" si="174"/>
        <v>0</v>
      </c>
      <c r="CN239" s="108">
        <f t="shared" si="175"/>
        <v>0</v>
      </c>
      <c r="CO239" s="108">
        <f t="shared" si="177"/>
        <v>0</v>
      </c>
    </row>
    <row r="240" spans="1:93" s="77" customFormat="1" ht="45.75" customHeight="1" x14ac:dyDescent="0.25">
      <c r="A240" s="80">
        <v>344</v>
      </c>
      <c r="B240" s="74"/>
      <c r="C240" s="75" t="s">
        <v>413</v>
      </c>
      <c r="D240" s="74"/>
      <c r="E240" s="81" t="s">
        <v>414</v>
      </c>
      <c r="F240" s="151"/>
      <c r="G240" s="55">
        <f>G241+G242+G243</f>
        <v>40000</v>
      </c>
      <c r="H240" s="55">
        <f>H241+H242+H243</f>
        <v>0</v>
      </c>
      <c r="I240" s="55">
        <f t="shared" ref="I240:CH240" si="196">I241+I242+I243</f>
        <v>0</v>
      </c>
      <c r="J240" s="55">
        <f t="shared" si="196"/>
        <v>0</v>
      </c>
      <c r="K240" s="55">
        <f t="shared" si="196"/>
        <v>0</v>
      </c>
      <c r="L240" s="55">
        <f t="shared" si="196"/>
        <v>0</v>
      </c>
      <c r="M240" s="55">
        <f t="shared" si="196"/>
        <v>0</v>
      </c>
      <c r="N240" s="55">
        <f t="shared" si="196"/>
        <v>0</v>
      </c>
      <c r="O240" s="55">
        <f t="shared" si="196"/>
        <v>0</v>
      </c>
      <c r="P240" s="55">
        <f t="shared" si="196"/>
        <v>0</v>
      </c>
      <c r="Q240" s="55">
        <f t="shared" si="196"/>
        <v>0</v>
      </c>
      <c r="R240" s="55">
        <f t="shared" si="196"/>
        <v>0</v>
      </c>
      <c r="S240" s="55">
        <f t="shared" si="196"/>
        <v>0</v>
      </c>
      <c r="T240" s="55">
        <f t="shared" si="196"/>
        <v>0</v>
      </c>
      <c r="U240" s="55">
        <f t="shared" si="196"/>
        <v>0</v>
      </c>
      <c r="V240" s="55">
        <f t="shared" si="196"/>
        <v>0</v>
      </c>
      <c r="W240" s="55">
        <f t="shared" si="196"/>
        <v>0</v>
      </c>
      <c r="X240" s="55">
        <f t="shared" si="196"/>
        <v>0</v>
      </c>
      <c r="Y240" s="55">
        <f t="shared" si="196"/>
        <v>0</v>
      </c>
      <c r="Z240" s="55">
        <f t="shared" si="196"/>
        <v>0</v>
      </c>
      <c r="AA240" s="55">
        <f t="shared" si="196"/>
        <v>0</v>
      </c>
      <c r="AB240" s="55">
        <f t="shared" si="196"/>
        <v>0</v>
      </c>
      <c r="AC240" s="55">
        <f t="shared" si="196"/>
        <v>0</v>
      </c>
      <c r="AD240" s="55">
        <f t="shared" si="196"/>
        <v>0</v>
      </c>
      <c r="AE240" s="55">
        <f t="shared" si="196"/>
        <v>0</v>
      </c>
      <c r="AF240" s="55">
        <f t="shared" si="196"/>
        <v>0</v>
      </c>
      <c r="AG240" s="55">
        <f t="shared" si="196"/>
        <v>0</v>
      </c>
      <c r="AH240" s="55">
        <f t="shared" si="196"/>
        <v>0</v>
      </c>
      <c r="AI240" s="55">
        <f t="shared" si="196"/>
        <v>0</v>
      </c>
      <c r="AJ240" s="55">
        <f t="shared" si="196"/>
        <v>0</v>
      </c>
      <c r="AK240" s="55">
        <f t="shared" si="196"/>
        <v>0</v>
      </c>
      <c r="AL240" s="55">
        <f t="shared" si="196"/>
        <v>0</v>
      </c>
      <c r="AM240" s="55">
        <f t="shared" si="196"/>
        <v>0</v>
      </c>
      <c r="AN240" s="55">
        <f t="shared" si="196"/>
        <v>0</v>
      </c>
      <c r="AO240" s="117">
        <f t="shared" si="196"/>
        <v>40000</v>
      </c>
      <c r="AP240" s="55">
        <f t="shared" si="196"/>
        <v>0</v>
      </c>
      <c r="AQ240" s="55">
        <f t="shared" si="196"/>
        <v>0</v>
      </c>
      <c r="AR240" s="55">
        <f t="shared" si="196"/>
        <v>0</v>
      </c>
      <c r="AS240" s="55">
        <f t="shared" si="196"/>
        <v>0</v>
      </c>
      <c r="AT240" s="55">
        <f t="shared" si="196"/>
        <v>0</v>
      </c>
      <c r="AU240" s="55">
        <f t="shared" si="196"/>
        <v>0</v>
      </c>
      <c r="AV240" s="55">
        <f t="shared" si="196"/>
        <v>0</v>
      </c>
      <c r="AW240" s="55">
        <f t="shared" si="196"/>
        <v>0</v>
      </c>
      <c r="AX240" s="55">
        <f t="shared" si="196"/>
        <v>0</v>
      </c>
      <c r="AY240" s="55">
        <f t="shared" si="196"/>
        <v>0</v>
      </c>
      <c r="AZ240" s="55">
        <f t="shared" si="196"/>
        <v>0</v>
      </c>
      <c r="BA240" s="55">
        <f t="shared" si="196"/>
        <v>0</v>
      </c>
      <c r="BB240" s="55">
        <f t="shared" si="196"/>
        <v>0</v>
      </c>
      <c r="BC240" s="55">
        <f t="shared" si="196"/>
        <v>0</v>
      </c>
      <c r="BD240" s="55">
        <f t="shared" si="196"/>
        <v>0</v>
      </c>
      <c r="BE240" s="55">
        <f t="shared" si="196"/>
        <v>0</v>
      </c>
      <c r="BF240" s="55">
        <f t="shared" si="196"/>
        <v>0</v>
      </c>
      <c r="BG240" s="55">
        <f t="shared" si="196"/>
        <v>0</v>
      </c>
      <c r="BH240" s="55">
        <f t="shared" si="196"/>
        <v>0</v>
      </c>
      <c r="BI240" s="55">
        <f t="shared" si="196"/>
        <v>0</v>
      </c>
      <c r="BJ240" s="55">
        <f t="shared" si="196"/>
        <v>0</v>
      </c>
      <c r="BK240" s="55">
        <f t="shared" si="196"/>
        <v>0</v>
      </c>
      <c r="BL240" s="55">
        <f t="shared" si="196"/>
        <v>0</v>
      </c>
      <c r="BM240" s="55">
        <f t="shared" si="196"/>
        <v>0</v>
      </c>
      <c r="BN240" s="55">
        <f t="shared" si="196"/>
        <v>0</v>
      </c>
      <c r="BO240" s="55">
        <f t="shared" si="196"/>
        <v>0</v>
      </c>
      <c r="BP240" s="55">
        <f t="shared" si="196"/>
        <v>0</v>
      </c>
      <c r="BQ240" s="55">
        <f t="shared" si="196"/>
        <v>0</v>
      </c>
      <c r="BR240" s="117">
        <f t="shared" si="196"/>
        <v>0</v>
      </c>
      <c r="BS240" s="55">
        <f t="shared" si="196"/>
        <v>0</v>
      </c>
      <c r="BT240" s="55">
        <f t="shared" si="196"/>
        <v>0</v>
      </c>
      <c r="BU240" s="55">
        <f t="shared" si="196"/>
        <v>0</v>
      </c>
      <c r="BV240" s="55">
        <f t="shared" si="196"/>
        <v>0</v>
      </c>
      <c r="BW240" s="55">
        <f t="shared" si="196"/>
        <v>0</v>
      </c>
      <c r="BX240" s="55">
        <f t="shared" si="196"/>
        <v>0</v>
      </c>
      <c r="BY240" s="55">
        <f t="shared" si="196"/>
        <v>0</v>
      </c>
      <c r="BZ240" s="55">
        <f t="shared" si="196"/>
        <v>0</v>
      </c>
      <c r="CA240" s="55">
        <f t="shared" si="196"/>
        <v>0</v>
      </c>
      <c r="CB240" s="55">
        <f t="shared" si="196"/>
        <v>0</v>
      </c>
      <c r="CC240" s="55">
        <f t="shared" si="196"/>
        <v>0</v>
      </c>
      <c r="CD240" s="55">
        <f t="shared" si="196"/>
        <v>0</v>
      </c>
      <c r="CE240" s="55">
        <f t="shared" si="196"/>
        <v>0</v>
      </c>
      <c r="CF240" s="55">
        <f t="shared" si="196"/>
        <v>0</v>
      </c>
      <c r="CG240" s="55">
        <f t="shared" si="196"/>
        <v>0</v>
      </c>
      <c r="CH240" s="55">
        <f t="shared" si="196"/>
        <v>0</v>
      </c>
      <c r="CI240" s="10">
        <f t="shared" si="173"/>
        <v>0</v>
      </c>
      <c r="CJ240" s="113">
        <f t="shared" si="187"/>
        <v>40000</v>
      </c>
      <c r="CK240" s="39"/>
      <c r="CL240" s="109">
        <f t="shared" si="176"/>
        <v>40000</v>
      </c>
      <c r="CM240" s="108">
        <f t="shared" si="174"/>
        <v>0</v>
      </c>
      <c r="CN240" s="108">
        <f t="shared" si="175"/>
        <v>0</v>
      </c>
      <c r="CO240" s="108">
        <f t="shared" si="177"/>
        <v>0</v>
      </c>
    </row>
    <row r="241" spans="1:93" s="77" customFormat="1" ht="33.75" customHeight="1" x14ac:dyDescent="0.25">
      <c r="A241" s="80"/>
      <c r="B241" s="74"/>
      <c r="C241" s="75" t="s">
        <v>415</v>
      </c>
      <c r="D241" s="74"/>
      <c r="E241" s="57" t="s">
        <v>416</v>
      </c>
      <c r="F241" s="140"/>
      <c r="G241" s="20">
        <f>'[6]Строит. материалы'!D62+'[6]Приобр.ванна моечная'!D62+'[6]мойка 2-х секционная буфет'!D62+'[6]раковины, унитазы'!D62+'[6]Запчасти для ремонта сантехники'!D62+'[6]Запчасти к отопит. сезону'!D62+'[6]покрытие в спорт.зал'!D62</f>
        <v>40000</v>
      </c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113">
        <f>SUM(C241:AN241)</f>
        <v>40000</v>
      </c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113">
        <f t="shared" ref="BR241:BR243" si="197">SUM(AP241:BQ241)</f>
        <v>0</v>
      </c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10">
        <f t="shared" si="173"/>
        <v>0</v>
      </c>
      <c r="CJ241" s="113">
        <f t="shared" si="187"/>
        <v>40000</v>
      </c>
      <c r="CK241" s="39"/>
      <c r="CL241" s="109">
        <f t="shared" si="176"/>
        <v>40000</v>
      </c>
      <c r="CM241" s="108">
        <f t="shared" si="174"/>
        <v>0</v>
      </c>
      <c r="CN241" s="108">
        <f t="shared" si="175"/>
        <v>0</v>
      </c>
      <c r="CO241" s="108">
        <f t="shared" si="177"/>
        <v>0</v>
      </c>
    </row>
    <row r="242" spans="1:93" s="77" customFormat="1" ht="15.95" hidden="1" customHeight="1" x14ac:dyDescent="0.25">
      <c r="A242" s="80"/>
      <c r="B242" s="74"/>
      <c r="C242" s="75" t="s">
        <v>417</v>
      </c>
      <c r="D242" s="74"/>
      <c r="E242" s="57" t="s">
        <v>418</v>
      </c>
      <c r="F242" s="140"/>
      <c r="G242" s="20">
        <f>'[6]Противопожаростойкий линолиум'!D62</f>
        <v>0</v>
      </c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113">
        <f t="shared" ref="AO242:AO243" si="198">SUM(G242:AN242)</f>
        <v>0</v>
      </c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113">
        <f t="shared" si="197"/>
        <v>0</v>
      </c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10">
        <f t="shared" si="173"/>
        <v>0</v>
      </c>
      <c r="CJ242" s="113">
        <f t="shared" si="187"/>
        <v>0</v>
      </c>
      <c r="CK242" s="39"/>
      <c r="CL242" s="109">
        <f t="shared" si="176"/>
        <v>0</v>
      </c>
      <c r="CM242" s="108">
        <f t="shared" si="174"/>
        <v>0</v>
      </c>
      <c r="CN242" s="108">
        <f t="shared" si="175"/>
        <v>0</v>
      </c>
      <c r="CO242" s="108">
        <f t="shared" si="177"/>
        <v>0</v>
      </c>
    </row>
    <row r="243" spans="1:93" s="77" customFormat="1" ht="15.95" hidden="1" customHeight="1" x14ac:dyDescent="0.25">
      <c r="A243" s="80"/>
      <c r="B243" s="74"/>
      <c r="C243" s="75" t="s">
        <v>419</v>
      </c>
      <c r="D243" s="74"/>
      <c r="E243" s="57" t="s">
        <v>420</v>
      </c>
      <c r="F243" s="140"/>
      <c r="G243" s="20">
        <f>'[6]Против. двери ( в т.ч, ПРЕДПИС)'!D62</f>
        <v>0</v>
      </c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113">
        <f t="shared" si="198"/>
        <v>0</v>
      </c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113">
        <f t="shared" si="197"/>
        <v>0</v>
      </c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10">
        <f t="shared" si="173"/>
        <v>0</v>
      </c>
      <c r="CJ243" s="113">
        <f t="shared" si="187"/>
        <v>0</v>
      </c>
      <c r="CK243" s="39"/>
      <c r="CL243" s="109">
        <f t="shared" si="176"/>
        <v>0</v>
      </c>
      <c r="CM243" s="108">
        <f t="shared" si="174"/>
        <v>0</v>
      </c>
      <c r="CN243" s="108">
        <f t="shared" si="175"/>
        <v>0</v>
      </c>
      <c r="CO243" s="108">
        <f t="shared" si="177"/>
        <v>0</v>
      </c>
    </row>
    <row r="244" spans="1:93" s="77" customFormat="1" ht="38.25" customHeight="1" x14ac:dyDescent="0.25">
      <c r="A244" s="80">
        <v>345</v>
      </c>
      <c r="B244" s="74"/>
      <c r="C244" s="75" t="s">
        <v>421</v>
      </c>
      <c r="D244" s="74"/>
      <c r="E244" s="81" t="s">
        <v>422</v>
      </c>
      <c r="F244" s="151"/>
      <c r="G244" s="55">
        <f>G245+G246+G247</f>
        <v>0</v>
      </c>
      <c r="H244" s="55">
        <f>H245+H246+H247</f>
        <v>0</v>
      </c>
      <c r="I244" s="55">
        <f t="shared" ref="I244:CH244" si="199">I245+I246+I247</f>
        <v>0</v>
      </c>
      <c r="J244" s="55">
        <f t="shared" si="199"/>
        <v>0</v>
      </c>
      <c r="K244" s="55">
        <f t="shared" si="199"/>
        <v>0</v>
      </c>
      <c r="L244" s="55">
        <f t="shared" si="199"/>
        <v>0</v>
      </c>
      <c r="M244" s="55">
        <f t="shared" si="199"/>
        <v>0</v>
      </c>
      <c r="N244" s="55">
        <f t="shared" si="199"/>
        <v>0</v>
      </c>
      <c r="O244" s="55">
        <f t="shared" si="199"/>
        <v>0</v>
      </c>
      <c r="P244" s="55">
        <f t="shared" si="199"/>
        <v>0</v>
      </c>
      <c r="Q244" s="55">
        <f t="shared" si="199"/>
        <v>0</v>
      </c>
      <c r="R244" s="55">
        <f t="shared" si="199"/>
        <v>0</v>
      </c>
      <c r="S244" s="55">
        <f t="shared" si="199"/>
        <v>0</v>
      </c>
      <c r="T244" s="55">
        <f t="shared" si="199"/>
        <v>0</v>
      </c>
      <c r="U244" s="55">
        <f t="shared" si="199"/>
        <v>0</v>
      </c>
      <c r="V244" s="55">
        <f t="shared" si="199"/>
        <v>0</v>
      </c>
      <c r="W244" s="55">
        <f t="shared" si="199"/>
        <v>0</v>
      </c>
      <c r="X244" s="55">
        <f t="shared" si="199"/>
        <v>0</v>
      </c>
      <c r="Y244" s="55">
        <f t="shared" si="199"/>
        <v>0</v>
      </c>
      <c r="Z244" s="55">
        <f t="shared" si="199"/>
        <v>0</v>
      </c>
      <c r="AA244" s="55">
        <f t="shared" si="199"/>
        <v>0</v>
      </c>
      <c r="AB244" s="55">
        <f t="shared" si="199"/>
        <v>0</v>
      </c>
      <c r="AC244" s="55">
        <f t="shared" si="199"/>
        <v>0</v>
      </c>
      <c r="AD244" s="55">
        <f t="shared" si="199"/>
        <v>0</v>
      </c>
      <c r="AE244" s="55">
        <f t="shared" si="199"/>
        <v>0</v>
      </c>
      <c r="AF244" s="55">
        <f t="shared" si="199"/>
        <v>0</v>
      </c>
      <c r="AG244" s="55">
        <f t="shared" si="199"/>
        <v>0</v>
      </c>
      <c r="AH244" s="55">
        <f t="shared" si="199"/>
        <v>0</v>
      </c>
      <c r="AI244" s="55">
        <f t="shared" si="199"/>
        <v>0</v>
      </c>
      <c r="AJ244" s="55">
        <f t="shared" si="199"/>
        <v>0</v>
      </c>
      <c r="AK244" s="55">
        <f t="shared" si="199"/>
        <v>0</v>
      </c>
      <c r="AL244" s="55">
        <f t="shared" si="199"/>
        <v>0</v>
      </c>
      <c r="AM244" s="55">
        <f t="shared" si="199"/>
        <v>0</v>
      </c>
      <c r="AN244" s="55">
        <f t="shared" si="199"/>
        <v>0</v>
      </c>
      <c r="AO244" s="117">
        <f t="shared" si="199"/>
        <v>0</v>
      </c>
      <c r="AP244" s="55">
        <f t="shared" si="199"/>
        <v>0</v>
      </c>
      <c r="AQ244" s="55">
        <f t="shared" si="199"/>
        <v>10348</v>
      </c>
      <c r="AR244" s="55">
        <f t="shared" si="199"/>
        <v>0</v>
      </c>
      <c r="AS244" s="55">
        <f t="shared" si="199"/>
        <v>0</v>
      </c>
      <c r="AT244" s="55">
        <f t="shared" si="199"/>
        <v>0</v>
      </c>
      <c r="AU244" s="55">
        <f t="shared" si="199"/>
        <v>0</v>
      </c>
      <c r="AV244" s="55">
        <f t="shared" si="199"/>
        <v>0</v>
      </c>
      <c r="AW244" s="55">
        <f t="shared" si="199"/>
        <v>0</v>
      </c>
      <c r="AX244" s="55">
        <f t="shared" si="199"/>
        <v>0</v>
      </c>
      <c r="AY244" s="55">
        <f t="shared" si="199"/>
        <v>0</v>
      </c>
      <c r="AZ244" s="55">
        <f t="shared" si="199"/>
        <v>0</v>
      </c>
      <c r="BA244" s="55">
        <f t="shared" si="199"/>
        <v>0</v>
      </c>
      <c r="BB244" s="55">
        <f t="shared" si="199"/>
        <v>0</v>
      </c>
      <c r="BC244" s="55">
        <f t="shared" si="199"/>
        <v>0</v>
      </c>
      <c r="BD244" s="55">
        <f t="shared" si="199"/>
        <v>0</v>
      </c>
      <c r="BE244" s="55">
        <f t="shared" si="199"/>
        <v>0</v>
      </c>
      <c r="BF244" s="55">
        <f t="shared" si="199"/>
        <v>0</v>
      </c>
      <c r="BG244" s="55">
        <f t="shared" si="199"/>
        <v>0</v>
      </c>
      <c r="BH244" s="55">
        <f t="shared" si="199"/>
        <v>0</v>
      </c>
      <c r="BI244" s="55">
        <f t="shared" si="199"/>
        <v>0</v>
      </c>
      <c r="BJ244" s="55">
        <f t="shared" si="199"/>
        <v>0</v>
      </c>
      <c r="BK244" s="55">
        <f t="shared" si="199"/>
        <v>0</v>
      </c>
      <c r="BL244" s="55">
        <f t="shared" si="199"/>
        <v>0</v>
      </c>
      <c r="BM244" s="55">
        <f t="shared" si="199"/>
        <v>0</v>
      </c>
      <c r="BN244" s="55">
        <f t="shared" si="199"/>
        <v>0</v>
      </c>
      <c r="BO244" s="55">
        <f t="shared" si="199"/>
        <v>0</v>
      </c>
      <c r="BP244" s="55">
        <f t="shared" si="199"/>
        <v>0</v>
      </c>
      <c r="BQ244" s="55">
        <f t="shared" si="199"/>
        <v>0</v>
      </c>
      <c r="BR244" s="117">
        <f t="shared" si="199"/>
        <v>10348</v>
      </c>
      <c r="BS244" s="55">
        <f t="shared" si="199"/>
        <v>0</v>
      </c>
      <c r="BT244" s="55">
        <f t="shared" si="199"/>
        <v>0</v>
      </c>
      <c r="BU244" s="55">
        <f t="shared" si="199"/>
        <v>78000</v>
      </c>
      <c r="BV244" s="55">
        <f t="shared" si="199"/>
        <v>0</v>
      </c>
      <c r="BW244" s="55">
        <f t="shared" si="199"/>
        <v>0</v>
      </c>
      <c r="BX244" s="55">
        <f t="shared" si="199"/>
        <v>0</v>
      </c>
      <c r="BY244" s="55">
        <f t="shared" si="199"/>
        <v>0</v>
      </c>
      <c r="BZ244" s="55">
        <f t="shared" si="199"/>
        <v>0</v>
      </c>
      <c r="CA244" s="55">
        <f t="shared" si="199"/>
        <v>0</v>
      </c>
      <c r="CB244" s="55">
        <f t="shared" si="199"/>
        <v>0</v>
      </c>
      <c r="CC244" s="55">
        <f t="shared" si="199"/>
        <v>0</v>
      </c>
      <c r="CD244" s="55">
        <f t="shared" si="199"/>
        <v>0</v>
      </c>
      <c r="CE244" s="55">
        <f t="shared" si="199"/>
        <v>0</v>
      </c>
      <c r="CF244" s="55">
        <f t="shared" si="199"/>
        <v>0</v>
      </c>
      <c r="CG244" s="55">
        <f t="shared" si="199"/>
        <v>0</v>
      </c>
      <c r="CH244" s="55">
        <f t="shared" si="199"/>
        <v>0</v>
      </c>
      <c r="CI244" s="10">
        <f t="shared" si="173"/>
        <v>78000</v>
      </c>
      <c r="CJ244" s="113">
        <f t="shared" si="187"/>
        <v>88348</v>
      </c>
      <c r="CK244" s="39"/>
      <c r="CL244" s="109">
        <f t="shared" si="176"/>
        <v>10348</v>
      </c>
      <c r="CM244" s="108">
        <f t="shared" si="174"/>
        <v>0</v>
      </c>
      <c r="CN244" s="108">
        <f t="shared" si="175"/>
        <v>0</v>
      </c>
      <c r="CO244" s="108">
        <f t="shared" si="177"/>
        <v>0</v>
      </c>
    </row>
    <row r="245" spans="1:93" s="77" customFormat="1" ht="35.25" customHeight="1" x14ac:dyDescent="0.25">
      <c r="A245" s="80"/>
      <c r="B245" s="74"/>
      <c r="C245" s="75" t="s">
        <v>423</v>
      </c>
      <c r="D245" s="74"/>
      <c r="E245" s="83" t="s">
        <v>424</v>
      </c>
      <c r="F245" s="153"/>
      <c r="G245" s="20">
        <f>[7]Спец.одежда!D62</f>
        <v>0</v>
      </c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113">
        <f t="shared" ref="AO245:AO247" si="200">SUM(G245:AN245)</f>
        <v>0</v>
      </c>
      <c r="AP245" s="20"/>
      <c r="AQ245" s="20">
        <v>10348</v>
      </c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113">
        <f t="shared" ref="BR245:BR247" si="201">SUM(AP245:BQ245)</f>
        <v>10348</v>
      </c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10">
        <f t="shared" si="173"/>
        <v>0</v>
      </c>
      <c r="CJ245" s="113">
        <f t="shared" si="187"/>
        <v>10348</v>
      </c>
      <c r="CK245" s="39"/>
      <c r="CL245" s="109">
        <f t="shared" si="176"/>
        <v>10348</v>
      </c>
      <c r="CM245" s="108">
        <f t="shared" si="174"/>
        <v>0</v>
      </c>
      <c r="CN245" s="108">
        <f t="shared" si="175"/>
        <v>0</v>
      </c>
      <c r="CO245" s="108">
        <f t="shared" si="177"/>
        <v>0</v>
      </c>
    </row>
    <row r="246" spans="1:93" s="77" customFormat="1" ht="15.95" customHeight="1" x14ac:dyDescent="0.25">
      <c r="A246" s="80"/>
      <c r="B246" s="74"/>
      <c r="C246" s="75" t="s">
        <v>425</v>
      </c>
      <c r="D246" s="74"/>
      <c r="E246" s="83" t="s">
        <v>426</v>
      </c>
      <c r="F246" s="153"/>
      <c r="G246" s="20">
        <f>'[7]мягкий инвентарь'!D62</f>
        <v>0</v>
      </c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113">
        <f t="shared" si="200"/>
        <v>0</v>
      </c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113">
        <f t="shared" si="201"/>
        <v>0</v>
      </c>
      <c r="BS246" s="20"/>
      <c r="BT246" s="20"/>
      <c r="BU246" s="20">
        <v>78000</v>
      </c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10">
        <f t="shared" si="173"/>
        <v>78000</v>
      </c>
      <c r="CJ246" s="113">
        <f t="shared" si="187"/>
        <v>78000</v>
      </c>
      <c r="CK246" s="39"/>
      <c r="CL246" s="109">
        <f t="shared" si="176"/>
        <v>0</v>
      </c>
      <c r="CM246" s="108">
        <f t="shared" si="174"/>
        <v>0</v>
      </c>
      <c r="CN246" s="108">
        <f t="shared" si="175"/>
        <v>0</v>
      </c>
      <c r="CO246" s="108">
        <f t="shared" si="177"/>
        <v>0</v>
      </c>
    </row>
    <row r="247" spans="1:93" s="77" customFormat="1" ht="15.95" hidden="1" customHeight="1" x14ac:dyDescent="0.25">
      <c r="A247" s="80"/>
      <c r="B247" s="74"/>
      <c r="C247" s="75" t="s">
        <v>427</v>
      </c>
      <c r="D247" s="74"/>
      <c r="E247" s="19" t="s">
        <v>428</v>
      </c>
      <c r="F247" s="128"/>
      <c r="G247" s="20">
        <f>'[7]Средства индивидуальной защиты '!D62</f>
        <v>0</v>
      </c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113">
        <f t="shared" si="200"/>
        <v>0</v>
      </c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113">
        <f t="shared" si="201"/>
        <v>0</v>
      </c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10">
        <f t="shared" si="173"/>
        <v>0</v>
      </c>
      <c r="CJ247" s="113">
        <f t="shared" si="187"/>
        <v>0</v>
      </c>
      <c r="CK247" s="39"/>
      <c r="CL247" s="109">
        <f t="shared" si="176"/>
        <v>0</v>
      </c>
      <c r="CM247" s="108">
        <f t="shared" si="174"/>
        <v>0</v>
      </c>
      <c r="CN247" s="108">
        <f t="shared" si="175"/>
        <v>0</v>
      </c>
      <c r="CO247" s="108">
        <f t="shared" si="177"/>
        <v>0</v>
      </c>
    </row>
    <row r="248" spans="1:93" s="77" customFormat="1" ht="45" customHeight="1" x14ac:dyDescent="0.25">
      <c r="A248" s="80">
        <v>346</v>
      </c>
      <c r="B248" s="74"/>
      <c r="C248" s="75" t="s">
        <v>429</v>
      </c>
      <c r="D248" s="74"/>
      <c r="E248" s="81" t="s">
        <v>430</v>
      </c>
      <c r="F248" s="151"/>
      <c r="G248" s="55">
        <f>SUM(G249:G294)</f>
        <v>105795</v>
      </c>
      <c r="H248" s="55">
        <f>SUM(H249:H294)</f>
        <v>0</v>
      </c>
      <c r="I248" s="55">
        <f t="shared" ref="I248:CH248" si="202">SUM(I249:I294)</f>
        <v>0</v>
      </c>
      <c r="J248" s="55">
        <f t="shared" si="202"/>
        <v>0</v>
      </c>
      <c r="K248" s="55">
        <f t="shared" si="202"/>
        <v>0</v>
      </c>
      <c r="L248" s="55">
        <f t="shared" si="202"/>
        <v>0</v>
      </c>
      <c r="M248" s="55">
        <f t="shared" si="202"/>
        <v>0</v>
      </c>
      <c r="N248" s="55">
        <f t="shared" si="202"/>
        <v>0</v>
      </c>
      <c r="O248" s="55">
        <f t="shared" si="202"/>
        <v>0</v>
      </c>
      <c r="P248" s="55">
        <f t="shared" si="202"/>
        <v>0</v>
      </c>
      <c r="Q248" s="55">
        <f t="shared" si="202"/>
        <v>0</v>
      </c>
      <c r="R248" s="55">
        <f t="shared" si="202"/>
        <v>0</v>
      </c>
      <c r="S248" s="55">
        <f t="shared" si="202"/>
        <v>0</v>
      </c>
      <c r="T248" s="55">
        <f t="shared" si="202"/>
        <v>0</v>
      </c>
      <c r="U248" s="55">
        <f t="shared" si="202"/>
        <v>0</v>
      </c>
      <c r="V248" s="55">
        <f t="shared" si="202"/>
        <v>0</v>
      </c>
      <c r="W248" s="55">
        <f t="shared" si="202"/>
        <v>0</v>
      </c>
      <c r="X248" s="55">
        <f t="shared" si="202"/>
        <v>0</v>
      </c>
      <c r="Y248" s="55">
        <f t="shared" si="202"/>
        <v>0</v>
      </c>
      <c r="Z248" s="55">
        <f t="shared" si="202"/>
        <v>0</v>
      </c>
      <c r="AA248" s="55">
        <f t="shared" si="202"/>
        <v>0</v>
      </c>
      <c r="AB248" s="55">
        <f t="shared" si="202"/>
        <v>0</v>
      </c>
      <c r="AC248" s="55">
        <f t="shared" si="202"/>
        <v>0</v>
      </c>
      <c r="AD248" s="55">
        <f t="shared" si="202"/>
        <v>0</v>
      </c>
      <c r="AE248" s="55">
        <f t="shared" si="202"/>
        <v>0</v>
      </c>
      <c r="AF248" s="55">
        <f t="shared" si="202"/>
        <v>0</v>
      </c>
      <c r="AG248" s="55">
        <f t="shared" si="202"/>
        <v>0</v>
      </c>
      <c r="AH248" s="55">
        <f t="shared" si="202"/>
        <v>0</v>
      </c>
      <c r="AI248" s="55">
        <f t="shared" si="202"/>
        <v>0</v>
      </c>
      <c r="AJ248" s="55">
        <f t="shared" si="202"/>
        <v>0</v>
      </c>
      <c r="AK248" s="55">
        <f t="shared" si="202"/>
        <v>0</v>
      </c>
      <c r="AL248" s="55">
        <f t="shared" si="202"/>
        <v>0</v>
      </c>
      <c r="AM248" s="55">
        <f t="shared" si="202"/>
        <v>0</v>
      </c>
      <c r="AN248" s="55">
        <f t="shared" si="202"/>
        <v>0</v>
      </c>
      <c r="AO248" s="117">
        <f t="shared" si="202"/>
        <v>105795</v>
      </c>
      <c r="AP248" s="55">
        <f t="shared" si="202"/>
        <v>48444</v>
      </c>
      <c r="AQ248" s="55">
        <f t="shared" si="202"/>
        <v>0</v>
      </c>
      <c r="AR248" s="55">
        <f t="shared" si="202"/>
        <v>0</v>
      </c>
      <c r="AS248" s="55">
        <f t="shared" si="202"/>
        <v>13050</v>
      </c>
      <c r="AT248" s="55">
        <f t="shared" si="202"/>
        <v>0</v>
      </c>
      <c r="AU248" s="55">
        <f t="shared" si="202"/>
        <v>0</v>
      </c>
      <c r="AV248" s="55">
        <f t="shared" si="202"/>
        <v>0</v>
      </c>
      <c r="AW248" s="55">
        <f t="shared" si="202"/>
        <v>0</v>
      </c>
      <c r="AX248" s="55">
        <f t="shared" si="202"/>
        <v>0</v>
      </c>
      <c r="AY248" s="55">
        <f t="shared" si="202"/>
        <v>0</v>
      </c>
      <c r="AZ248" s="55">
        <f t="shared" si="202"/>
        <v>0</v>
      </c>
      <c r="BA248" s="55">
        <f t="shared" si="202"/>
        <v>0</v>
      </c>
      <c r="BB248" s="55">
        <f t="shared" si="202"/>
        <v>0</v>
      </c>
      <c r="BC248" s="55">
        <f t="shared" si="202"/>
        <v>0</v>
      </c>
      <c r="BD248" s="55">
        <f t="shared" si="202"/>
        <v>0</v>
      </c>
      <c r="BE248" s="55">
        <f t="shared" si="202"/>
        <v>0</v>
      </c>
      <c r="BF248" s="55">
        <f t="shared" si="202"/>
        <v>0</v>
      </c>
      <c r="BG248" s="55">
        <f t="shared" si="202"/>
        <v>0</v>
      </c>
      <c r="BH248" s="55">
        <f t="shared" si="202"/>
        <v>0</v>
      </c>
      <c r="BI248" s="55">
        <f t="shared" si="202"/>
        <v>0</v>
      </c>
      <c r="BJ248" s="55">
        <f t="shared" si="202"/>
        <v>0</v>
      </c>
      <c r="BK248" s="55">
        <f t="shared" si="202"/>
        <v>0</v>
      </c>
      <c r="BL248" s="55">
        <f t="shared" si="202"/>
        <v>0</v>
      </c>
      <c r="BM248" s="55">
        <f t="shared" si="202"/>
        <v>0</v>
      </c>
      <c r="BN248" s="55">
        <f t="shared" si="202"/>
        <v>0</v>
      </c>
      <c r="BO248" s="55">
        <f t="shared" si="202"/>
        <v>0</v>
      </c>
      <c r="BP248" s="55">
        <f t="shared" si="202"/>
        <v>0</v>
      </c>
      <c r="BQ248" s="55">
        <f t="shared" si="202"/>
        <v>0</v>
      </c>
      <c r="BR248" s="117">
        <f t="shared" si="202"/>
        <v>61494</v>
      </c>
      <c r="BS248" s="55">
        <f t="shared" si="202"/>
        <v>111456</v>
      </c>
      <c r="BT248" s="55">
        <f t="shared" si="202"/>
        <v>0</v>
      </c>
      <c r="BU248" s="55">
        <f t="shared" si="202"/>
        <v>457118.83</v>
      </c>
      <c r="BV248" s="55">
        <f t="shared" si="202"/>
        <v>0</v>
      </c>
      <c r="BW248" s="55">
        <f t="shared" si="202"/>
        <v>0</v>
      </c>
      <c r="BX248" s="55">
        <f t="shared" si="202"/>
        <v>0</v>
      </c>
      <c r="BY248" s="55">
        <f t="shared" si="202"/>
        <v>0</v>
      </c>
      <c r="BZ248" s="55">
        <f t="shared" si="202"/>
        <v>0</v>
      </c>
      <c r="CA248" s="55">
        <f t="shared" si="202"/>
        <v>0</v>
      </c>
      <c r="CB248" s="55">
        <f t="shared" si="202"/>
        <v>0</v>
      </c>
      <c r="CC248" s="55">
        <f t="shared" si="202"/>
        <v>0</v>
      </c>
      <c r="CD248" s="55">
        <f t="shared" si="202"/>
        <v>0</v>
      </c>
      <c r="CE248" s="55">
        <f t="shared" si="202"/>
        <v>0</v>
      </c>
      <c r="CF248" s="55">
        <f t="shared" si="202"/>
        <v>0</v>
      </c>
      <c r="CG248" s="55">
        <f t="shared" si="202"/>
        <v>0</v>
      </c>
      <c r="CH248" s="55">
        <f t="shared" si="202"/>
        <v>0</v>
      </c>
      <c r="CI248" s="10">
        <f t="shared" si="173"/>
        <v>568574.83000000007</v>
      </c>
      <c r="CJ248" s="113">
        <f t="shared" si="187"/>
        <v>847319.83000000007</v>
      </c>
      <c r="CK248" s="39"/>
      <c r="CL248" s="109">
        <f t="shared" si="176"/>
        <v>167289</v>
      </c>
      <c r="CM248" s="108">
        <f t="shared" si="174"/>
        <v>0</v>
      </c>
      <c r="CN248" s="108">
        <f t="shared" si="175"/>
        <v>0</v>
      </c>
      <c r="CO248" s="108">
        <f t="shared" si="177"/>
        <v>0</v>
      </c>
    </row>
    <row r="249" spans="1:93" s="41" customFormat="1" ht="51" hidden="1" customHeight="1" x14ac:dyDescent="0.25">
      <c r="A249" s="18" t="s">
        <v>431</v>
      </c>
      <c r="B249" s="84"/>
      <c r="C249" s="75" t="s">
        <v>432</v>
      </c>
      <c r="D249" s="75"/>
      <c r="E249" s="19" t="s">
        <v>433</v>
      </c>
      <c r="F249" s="128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113">
        <f t="shared" ref="AO249:AO294" si="203">SUM(G249:AN249)</f>
        <v>0</v>
      </c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113">
        <f t="shared" ref="BR249:BR294" si="204">SUM(AP249:BQ249)</f>
        <v>0</v>
      </c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10">
        <f t="shared" si="173"/>
        <v>0</v>
      </c>
      <c r="CJ249" s="113">
        <f t="shared" si="187"/>
        <v>0</v>
      </c>
      <c r="CL249" s="109">
        <f t="shared" si="176"/>
        <v>0</v>
      </c>
      <c r="CM249" s="108">
        <f t="shared" si="174"/>
        <v>0</v>
      </c>
      <c r="CN249" s="108">
        <f t="shared" si="175"/>
        <v>0</v>
      </c>
      <c r="CO249" s="108">
        <f t="shared" si="177"/>
        <v>0</v>
      </c>
    </row>
    <row r="250" spans="1:93" s="41" customFormat="1" ht="32.25" hidden="1" customHeight="1" x14ac:dyDescent="0.25">
      <c r="A250" s="18" t="s">
        <v>431</v>
      </c>
      <c r="B250" s="84"/>
      <c r="C250" s="75" t="s">
        <v>434</v>
      </c>
      <c r="D250" s="75"/>
      <c r="E250" s="19" t="s">
        <v>435</v>
      </c>
      <c r="F250" s="128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113">
        <f t="shared" si="203"/>
        <v>0</v>
      </c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113">
        <f t="shared" si="204"/>
        <v>0</v>
      </c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10">
        <f t="shared" si="173"/>
        <v>0</v>
      </c>
      <c r="CJ250" s="113">
        <f t="shared" si="187"/>
        <v>0</v>
      </c>
      <c r="CL250" s="109">
        <f t="shared" si="176"/>
        <v>0</v>
      </c>
      <c r="CM250" s="108">
        <f t="shared" si="174"/>
        <v>0</v>
      </c>
      <c r="CN250" s="108">
        <f t="shared" si="175"/>
        <v>0</v>
      </c>
      <c r="CO250" s="108">
        <f t="shared" si="177"/>
        <v>0</v>
      </c>
    </row>
    <row r="251" spans="1:93" s="41" customFormat="1" ht="15.95" customHeight="1" x14ac:dyDescent="0.25">
      <c r="A251" s="18" t="s">
        <v>431</v>
      </c>
      <c r="B251" s="84"/>
      <c r="C251" s="75" t="s">
        <v>436</v>
      </c>
      <c r="D251" s="75"/>
      <c r="E251" s="19" t="s">
        <v>437</v>
      </c>
      <c r="F251" s="128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113">
        <f t="shared" si="203"/>
        <v>0</v>
      </c>
      <c r="AP251" s="20">
        <v>26750</v>
      </c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113">
        <f t="shared" si="204"/>
        <v>26750</v>
      </c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10">
        <f t="shared" si="173"/>
        <v>0</v>
      </c>
      <c r="CJ251" s="113">
        <f t="shared" si="187"/>
        <v>26750</v>
      </c>
      <c r="CL251" s="109">
        <f t="shared" si="176"/>
        <v>26750</v>
      </c>
      <c r="CM251" s="108">
        <f t="shared" si="174"/>
        <v>0</v>
      </c>
      <c r="CN251" s="108">
        <f t="shared" si="175"/>
        <v>0</v>
      </c>
      <c r="CO251" s="108">
        <f t="shared" si="177"/>
        <v>0</v>
      </c>
    </row>
    <row r="252" spans="1:93" s="41" customFormat="1" ht="15.95" customHeight="1" x14ac:dyDescent="0.25">
      <c r="A252" s="18" t="s">
        <v>431</v>
      </c>
      <c r="B252" s="84"/>
      <c r="C252" s="75" t="s">
        <v>438</v>
      </c>
      <c r="D252" s="75"/>
      <c r="E252" s="19" t="s">
        <v>439</v>
      </c>
      <c r="F252" s="128"/>
      <c r="G252" s="20">
        <f>[8]Хоз.товары!D62</f>
        <v>20000</v>
      </c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113">
        <f t="shared" si="203"/>
        <v>20000</v>
      </c>
      <c r="AP252" s="20"/>
      <c r="AQ252" s="20"/>
      <c r="AR252" s="20"/>
      <c r="AS252" s="20">
        <v>13050</v>
      </c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113">
        <f t="shared" si="204"/>
        <v>13050</v>
      </c>
      <c r="BS252" s="20">
        <v>111456</v>
      </c>
      <c r="BT252" s="20"/>
      <c r="BU252" s="20">
        <v>421118.03</v>
      </c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10">
        <f t="shared" si="173"/>
        <v>532574.03</v>
      </c>
      <c r="CJ252" s="113">
        <f t="shared" si="187"/>
        <v>677080.03</v>
      </c>
      <c r="CL252" s="109">
        <f t="shared" si="176"/>
        <v>33050</v>
      </c>
      <c r="CM252" s="108">
        <f t="shared" si="174"/>
        <v>0</v>
      </c>
      <c r="CN252" s="108">
        <f t="shared" si="175"/>
        <v>0</v>
      </c>
      <c r="CO252" s="108">
        <f t="shared" si="177"/>
        <v>0</v>
      </c>
    </row>
    <row r="253" spans="1:93" s="41" customFormat="1" ht="15.95" customHeight="1" x14ac:dyDescent="0.25">
      <c r="A253" s="18" t="s">
        <v>431</v>
      </c>
      <c r="B253" s="84"/>
      <c r="C253" s="75" t="s">
        <v>440</v>
      </c>
      <c r="D253" s="75"/>
      <c r="E253" s="19" t="s">
        <v>441</v>
      </c>
      <c r="F253" s="128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113">
        <f t="shared" si="203"/>
        <v>0</v>
      </c>
      <c r="AP253" s="20">
        <v>9840</v>
      </c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113">
        <f t="shared" si="204"/>
        <v>9840</v>
      </c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10">
        <f t="shared" si="173"/>
        <v>0</v>
      </c>
      <c r="CJ253" s="113">
        <f t="shared" si="187"/>
        <v>9840</v>
      </c>
      <c r="CL253" s="109">
        <f t="shared" si="176"/>
        <v>9840</v>
      </c>
      <c r="CM253" s="108">
        <f t="shared" si="174"/>
        <v>0</v>
      </c>
      <c r="CN253" s="108">
        <f t="shared" si="175"/>
        <v>0</v>
      </c>
      <c r="CO253" s="108">
        <f t="shared" si="177"/>
        <v>0</v>
      </c>
    </row>
    <row r="254" spans="1:93" s="41" customFormat="1" ht="15.95" hidden="1" customHeight="1" x14ac:dyDescent="0.25">
      <c r="A254" s="18" t="s">
        <v>431</v>
      </c>
      <c r="B254" s="84"/>
      <c r="C254" s="75" t="s">
        <v>442</v>
      </c>
      <c r="D254" s="75"/>
      <c r="E254" s="19"/>
      <c r="F254" s="128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113">
        <f t="shared" si="203"/>
        <v>0</v>
      </c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113">
        <f t="shared" si="204"/>
        <v>0</v>
      </c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10">
        <f t="shared" si="173"/>
        <v>0</v>
      </c>
      <c r="CJ254" s="113">
        <f t="shared" si="187"/>
        <v>0</v>
      </c>
      <c r="CL254" s="109">
        <f t="shared" si="176"/>
        <v>0</v>
      </c>
      <c r="CM254" s="108">
        <f t="shared" si="174"/>
        <v>0</v>
      </c>
      <c r="CN254" s="108">
        <f t="shared" si="175"/>
        <v>0</v>
      </c>
      <c r="CO254" s="108">
        <f t="shared" si="177"/>
        <v>0</v>
      </c>
    </row>
    <row r="255" spans="1:93" s="41" customFormat="1" ht="15.95" hidden="1" customHeight="1" x14ac:dyDescent="0.25">
      <c r="A255" s="18" t="s">
        <v>431</v>
      </c>
      <c r="B255" s="84"/>
      <c r="C255" s="75" t="s">
        <v>443</v>
      </c>
      <c r="D255" s="75"/>
      <c r="E255" s="19"/>
      <c r="F255" s="128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113">
        <f t="shared" si="203"/>
        <v>0</v>
      </c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113">
        <f t="shared" si="204"/>
        <v>0</v>
      </c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10">
        <f t="shared" si="173"/>
        <v>0</v>
      </c>
      <c r="CJ255" s="113">
        <f t="shared" si="187"/>
        <v>0</v>
      </c>
      <c r="CL255" s="109">
        <f t="shared" si="176"/>
        <v>0</v>
      </c>
      <c r="CM255" s="108">
        <f t="shared" si="174"/>
        <v>0</v>
      </c>
      <c r="CN255" s="108">
        <f t="shared" si="175"/>
        <v>0</v>
      </c>
      <c r="CO255" s="108">
        <f t="shared" si="177"/>
        <v>0</v>
      </c>
    </row>
    <row r="256" spans="1:93" s="41" customFormat="1" ht="38.25" hidden="1" customHeight="1" x14ac:dyDescent="0.25">
      <c r="A256" s="18" t="s">
        <v>431</v>
      </c>
      <c r="B256" s="84"/>
      <c r="C256" s="75" t="s">
        <v>444</v>
      </c>
      <c r="D256" s="75"/>
      <c r="E256" s="85"/>
      <c r="F256" s="128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113">
        <f t="shared" si="203"/>
        <v>0</v>
      </c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113">
        <f t="shared" si="204"/>
        <v>0</v>
      </c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10">
        <f t="shared" si="173"/>
        <v>0</v>
      </c>
      <c r="CJ256" s="113">
        <f t="shared" si="187"/>
        <v>0</v>
      </c>
      <c r="CL256" s="109">
        <f t="shared" si="176"/>
        <v>0</v>
      </c>
      <c r="CM256" s="108">
        <f t="shared" si="174"/>
        <v>0</v>
      </c>
      <c r="CN256" s="108">
        <f t="shared" si="175"/>
        <v>0</v>
      </c>
      <c r="CO256" s="108">
        <f t="shared" si="177"/>
        <v>0</v>
      </c>
    </row>
    <row r="257" spans="1:93" s="41" customFormat="1" ht="15.95" hidden="1" customHeight="1" x14ac:dyDescent="0.25">
      <c r="A257" s="18" t="s">
        <v>431</v>
      </c>
      <c r="B257" s="17"/>
      <c r="C257" s="75" t="s">
        <v>445</v>
      </c>
      <c r="D257" s="18"/>
      <c r="E257" s="85" t="s">
        <v>446</v>
      </c>
      <c r="F257" s="128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113">
        <f t="shared" si="203"/>
        <v>0</v>
      </c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113">
        <f t="shared" si="204"/>
        <v>0</v>
      </c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10">
        <f t="shared" si="173"/>
        <v>0</v>
      </c>
      <c r="CJ257" s="113">
        <f t="shared" si="187"/>
        <v>0</v>
      </c>
      <c r="CL257" s="109">
        <f t="shared" si="176"/>
        <v>0</v>
      </c>
      <c r="CM257" s="108">
        <f t="shared" si="174"/>
        <v>0</v>
      </c>
      <c r="CN257" s="108">
        <f t="shared" si="175"/>
        <v>0</v>
      </c>
      <c r="CO257" s="108">
        <f t="shared" si="177"/>
        <v>0</v>
      </c>
    </row>
    <row r="258" spans="1:93" s="41" customFormat="1" ht="15.95" hidden="1" customHeight="1" x14ac:dyDescent="0.25">
      <c r="A258" s="18" t="s">
        <v>431</v>
      </c>
      <c r="B258" s="17"/>
      <c r="C258" s="75" t="s">
        <v>447</v>
      </c>
      <c r="D258" s="18"/>
      <c r="E258" s="85" t="s">
        <v>448</v>
      </c>
      <c r="F258" s="128"/>
      <c r="G258" s="20">
        <f>'[8]Запчасти к технолог. оборуд.'!D62</f>
        <v>0</v>
      </c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113">
        <f t="shared" si="203"/>
        <v>0</v>
      </c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113">
        <f t="shared" si="204"/>
        <v>0</v>
      </c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10">
        <f t="shared" si="173"/>
        <v>0</v>
      </c>
      <c r="CJ258" s="113">
        <f t="shared" si="187"/>
        <v>0</v>
      </c>
      <c r="CL258" s="109">
        <f t="shared" si="176"/>
        <v>0</v>
      </c>
      <c r="CM258" s="108">
        <f t="shared" si="174"/>
        <v>0</v>
      </c>
      <c r="CN258" s="108">
        <f t="shared" si="175"/>
        <v>0</v>
      </c>
      <c r="CO258" s="108">
        <f t="shared" si="177"/>
        <v>0</v>
      </c>
    </row>
    <row r="259" spans="1:93" s="41" customFormat="1" ht="31.5" hidden="1" customHeight="1" x14ac:dyDescent="0.25">
      <c r="A259" s="18" t="s">
        <v>431</v>
      </c>
      <c r="B259" s="17"/>
      <c r="C259" s="75" t="s">
        <v>449</v>
      </c>
      <c r="D259" s="18"/>
      <c r="E259" s="85" t="s">
        <v>450</v>
      </c>
      <c r="F259" s="128"/>
      <c r="G259" s="20">
        <f>'[8]Запчасти к прачечному оборуд'!D62+'[8]Зап.ч. для ремонта видео, домоф'!D62</f>
        <v>0</v>
      </c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113">
        <f t="shared" si="203"/>
        <v>0</v>
      </c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113">
        <f t="shared" si="204"/>
        <v>0</v>
      </c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10">
        <f t="shared" si="173"/>
        <v>0</v>
      </c>
      <c r="CJ259" s="113">
        <f t="shared" si="187"/>
        <v>0</v>
      </c>
      <c r="CL259" s="109">
        <f t="shared" si="176"/>
        <v>0</v>
      </c>
      <c r="CM259" s="108">
        <f t="shared" si="174"/>
        <v>0</v>
      </c>
      <c r="CN259" s="108">
        <f t="shared" si="175"/>
        <v>0</v>
      </c>
      <c r="CO259" s="108">
        <f t="shared" si="177"/>
        <v>0</v>
      </c>
    </row>
    <row r="260" spans="1:93" s="41" customFormat="1" ht="15.95" hidden="1" customHeight="1" x14ac:dyDescent="0.25">
      <c r="A260" s="18" t="s">
        <v>431</v>
      </c>
      <c r="B260" s="17"/>
      <c r="C260" s="75" t="s">
        <v>451</v>
      </c>
      <c r="D260" s="18"/>
      <c r="E260" s="85" t="s">
        <v>452</v>
      </c>
      <c r="F260" s="128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113">
        <f t="shared" si="203"/>
        <v>0</v>
      </c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113">
        <f t="shared" si="204"/>
        <v>0</v>
      </c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10">
        <f t="shared" si="173"/>
        <v>0</v>
      </c>
      <c r="CJ260" s="113">
        <f t="shared" si="187"/>
        <v>0</v>
      </c>
      <c r="CL260" s="109">
        <f t="shared" si="176"/>
        <v>0</v>
      </c>
      <c r="CM260" s="108">
        <f t="shared" si="174"/>
        <v>0</v>
      </c>
      <c r="CN260" s="108">
        <f t="shared" si="175"/>
        <v>0</v>
      </c>
      <c r="CO260" s="108">
        <f t="shared" si="177"/>
        <v>0</v>
      </c>
    </row>
    <row r="261" spans="1:93" s="41" customFormat="1" ht="15.95" hidden="1" customHeight="1" x14ac:dyDescent="0.25">
      <c r="A261" s="18" t="s">
        <v>431</v>
      </c>
      <c r="B261" s="17"/>
      <c r="C261" s="75" t="s">
        <v>453</v>
      </c>
      <c r="D261" s="18"/>
      <c r="E261" s="85"/>
      <c r="F261" s="128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113">
        <f t="shared" si="203"/>
        <v>0</v>
      </c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113">
        <f t="shared" si="204"/>
        <v>0</v>
      </c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10">
        <f t="shared" si="173"/>
        <v>0</v>
      </c>
      <c r="CJ261" s="113">
        <f t="shared" si="187"/>
        <v>0</v>
      </c>
      <c r="CL261" s="109">
        <f t="shared" si="176"/>
        <v>0</v>
      </c>
      <c r="CM261" s="108">
        <f t="shared" si="174"/>
        <v>0</v>
      </c>
      <c r="CN261" s="108">
        <f t="shared" si="175"/>
        <v>0</v>
      </c>
      <c r="CO261" s="108">
        <f t="shared" si="177"/>
        <v>0</v>
      </c>
    </row>
    <row r="262" spans="1:93" s="41" customFormat="1" ht="15.95" hidden="1" customHeight="1" x14ac:dyDescent="0.25">
      <c r="A262" s="18" t="s">
        <v>431</v>
      </c>
      <c r="B262" s="17"/>
      <c r="C262" s="75" t="s">
        <v>454</v>
      </c>
      <c r="D262" s="18"/>
      <c r="E262" s="85"/>
      <c r="F262" s="128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113">
        <f t="shared" si="203"/>
        <v>0</v>
      </c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113">
        <f t="shared" si="204"/>
        <v>0</v>
      </c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10">
        <f t="shared" si="173"/>
        <v>0</v>
      </c>
      <c r="CJ262" s="113">
        <f t="shared" si="187"/>
        <v>0</v>
      </c>
      <c r="CL262" s="109">
        <f t="shared" si="176"/>
        <v>0</v>
      </c>
      <c r="CM262" s="108">
        <f t="shared" si="174"/>
        <v>0</v>
      </c>
      <c r="CN262" s="108">
        <f t="shared" si="175"/>
        <v>0</v>
      </c>
      <c r="CO262" s="108">
        <f t="shared" si="177"/>
        <v>0</v>
      </c>
    </row>
    <row r="263" spans="1:93" s="41" customFormat="1" ht="26.25" hidden="1" customHeight="1" x14ac:dyDescent="0.25">
      <c r="A263" s="18" t="s">
        <v>431</v>
      </c>
      <c r="B263" s="17"/>
      <c r="C263" s="75" t="s">
        <v>455</v>
      </c>
      <c r="D263" s="18"/>
      <c r="E263" s="85"/>
      <c r="F263" s="128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113">
        <f t="shared" si="203"/>
        <v>0</v>
      </c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113">
        <f t="shared" si="204"/>
        <v>0</v>
      </c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10">
        <f t="shared" si="173"/>
        <v>0</v>
      </c>
      <c r="CJ263" s="113">
        <f t="shared" si="187"/>
        <v>0</v>
      </c>
      <c r="CL263" s="109">
        <f t="shared" si="176"/>
        <v>0</v>
      </c>
      <c r="CM263" s="108">
        <f t="shared" si="174"/>
        <v>0</v>
      </c>
      <c r="CN263" s="108">
        <f t="shared" si="175"/>
        <v>0</v>
      </c>
      <c r="CO263" s="108">
        <f t="shared" si="177"/>
        <v>0</v>
      </c>
    </row>
    <row r="264" spans="1:93" s="41" customFormat="1" ht="15.95" customHeight="1" x14ac:dyDescent="0.25">
      <c r="A264" s="18" t="s">
        <v>431</v>
      </c>
      <c r="B264" s="17"/>
      <c r="C264" s="75" t="s">
        <v>456</v>
      </c>
      <c r="D264" s="18"/>
      <c r="E264" s="85" t="s">
        <v>457</v>
      </c>
      <c r="F264" s="128"/>
      <c r="G264" s="20">
        <f>'[8]Запчасти к электрообор.'!D62</f>
        <v>80295</v>
      </c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113">
        <f t="shared" si="203"/>
        <v>80295</v>
      </c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113">
        <f t="shared" si="204"/>
        <v>0</v>
      </c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10">
        <f t="shared" ref="CI264:CI301" si="205">BS264+BT264+BU264+BV264+BW264+BX264+BY264+BZ264+CA264+CB264+CC264+CD264+CF264+CE264+CG264+CH264</f>
        <v>0</v>
      </c>
      <c r="CJ264" s="113">
        <f t="shared" si="187"/>
        <v>80295</v>
      </c>
      <c r="CL264" s="109">
        <f t="shared" si="176"/>
        <v>80295</v>
      </c>
      <c r="CM264" s="108">
        <f t="shared" ref="CM264:CM298" si="206">I264+K264+M264+V264+Z264</f>
        <v>0</v>
      </c>
      <c r="CN264" s="108">
        <f t="shared" ref="CN264:CN298" si="207">J264+L264+N264+R264+S264+W264+X264+Y264+AA264+AT264+AV264+AX264+AY264+AZ264+BB264+BC264</f>
        <v>0</v>
      </c>
      <c r="CO264" s="108">
        <f t="shared" si="177"/>
        <v>0</v>
      </c>
    </row>
    <row r="265" spans="1:93" s="41" customFormat="1" ht="30.75" hidden="1" customHeight="1" x14ac:dyDescent="0.25">
      <c r="A265" s="18" t="s">
        <v>431</v>
      </c>
      <c r="B265" s="17"/>
      <c r="C265" s="75" t="s">
        <v>458</v>
      </c>
      <c r="D265" s="18"/>
      <c r="E265" s="19" t="s">
        <v>459</v>
      </c>
      <c r="F265" s="128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113">
        <f t="shared" si="203"/>
        <v>0</v>
      </c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113">
        <f t="shared" si="204"/>
        <v>0</v>
      </c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10">
        <f t="shared" si="205"/>
        <v>0</v>
      </c>
      <c r="CJ265" s="113">
        <f t="shared" si="187"/>
        <v>0</v>
      </c>
      <c r="CL265" s="109">
        <f t="shared" si="176"/>
        <v>0</v>
      </c>
      <c r="CM265" s="108">
        <f t="shared" si="206"/>
        <v>0</v>
      </c>
      <c r="CN265" s="108">
        <f t="shared" si="207"/>
        <v>0</v>
      </c>
      <c r="CO265" s="108">
        <f t="shared" si="177"/>
        <v>0</v>
      </c>
    </row>
    <row r="266" spans="1:93" s="41" customFormat="1" ht="42" hidden="1" customHeight="1" x14ac:dyDescent="0.25">
      <c r="A266" s="18" t="s">
        <v>431</v>
      </c>
      <c r="B266" s="17"/>
      <c r="C266" s="75" t="s">
        <v>460</v>
      </c>
      <c r="D266" s="18"/>
      <c r="E266" s="19" t="s">
        <v>461</v>
      </c>
      <c r="F266" s="128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113">
        <f t="shared" si="203"/>
        <v>0</v>
      </c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113">
        <f t="shared" si="204"/>
        <v>0</v>
      </c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10">
        <f t="shared" si="205"/>
        <v>0</v>
      </c>
      <c r="CJ266" s="113">
        <f t="shared" si="187"/>
        <v>0</v>
      </c>
      <c r="CL266" s="109">
        <f t="shared" si="176"/>
        <v>0</v>
      </c>
      <c r="CM266" s="108">
        <f t="shared" si="206"/>
        <v>0</v>
      </c>
      <c r="CN266" s="108">
        <f t="shared" si="207"/>
        <v>0</v>
      </c>
      <c r="CO266" s="108">
        <f t="shared" si="177"/>
        <v>0</v>
      </c>
    </row>
    <row r="267" spans="1:93" s="41" customFormat="1" ht="35.25" hidden="1" customHeight="1" x14ac:dyDescent="0.25">
      <c r="A267" s="18" t="s">
        <v>431</v>
      </c>
      <c r="B267" s="17"/>
      <c r="C267" s="75" t="s">
        <v>462</v>
      </c>
      <c r="D267" s="18"/>
      <c r="E267" s="106" t="s">
        <v>531</v>
      </c>
      <c r="F267" s="136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113">
        <f t="shared" si="203"/>
        <v>0</v>
      </c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113">
        <f t="shared" si="204"/>
        <v>0</v>
      </c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10">
        <f t="shared" si="205"/>
        <v>0</v>
      </c>
      <c r="CJ267" s="113">
        <f t="shared" si="187"/>
        <v>0</v>
      </c>
      <c r="CL267" s="109">
        <f t="shared" si="176"/>
        <v>0</v>
      </c>
      <c r="CM267" s="108">
        <f t="shared" si="206"/>
        <v>0</v>
      </c>
      <c r="CN267" s="108">
        <f t="shared" si="207"/>
        <v>0</v>
      </c>
      <c r="CO267" s="108">
        <f t="shared" si="177"/>
        <v>0</v>
      </c>
    </row>
    <row r="268" spans="1:93" s="41" customFormat="1" ht="30.75" hidden="1" customHeight="1" x14ac:dyDescent="0.25">
      <c r="A268" s="18" t="s">
        <v>431</v>
      </c>
      <c r="B268" s="17"/>
      <c r="C268" s="75" t="s">
        <v>463</v>
      </c>
      <c r="D268" s="18"/>
      <c r="E268" s="106" t="s">
        <v>532</v>
      </c>
      <c r="F268" s="136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113">
        <f t="shared" si="203"/>
        <v>0</v>
      </c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113">
        <f t="shared" si="204"/>
        <v>0</v>
      </c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10">
        <f t="shared" si="205"/>
        <v>0</v>
      </c>
      <c r="CJ268" s="113">
        <f t="shared" si="187"/>
        <v>0</v>
      </c>
      <c r="CL268" s="109">
        <f t="shared" si="176"/>
        <v>0</v>
      </c>
      <c r="CM268" s="108">
        <f t="shared" si="206"/>
        <v>0</v>
      </c>
      <c r="CN268" s="108">
        <f t="shared" si="207"/>
        <v>0</v>
      </c>
      <c r="CO268" s="108">
        <f t="shared" si="177"/>
        <v>0</v>
      </c>
    </row>
    <row r="269" spans="1:93" s="41" customFormat="1" ht="15.95" hidden="1" customHeight="1" x14ac:dyDescent="0.25">
      <c r="A269" s="18" t="s">
        <v>431</v>
      </c>
      <c r="B269" s="17"/>
      <c r="C269" s="75" t="s">
        <v>464</v>
      </c>
      <c r="D269" s="18"/>
      <c r="E269" s="53"/>
      <c r="F269" s="138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113">
        <f t="shared" si="203"/>
        <v>0</v>
      </c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113">
        <f t="shared" si="204"/>
        <v>0</v>
      </c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10">
        <f t="shared" si="205"/>
        <v>0</v>
      </c>
      <c r="CJ269" s="113">
        <f t="shared" si="187"/>
        <v>0</v>
      </c>
      <c r="CL269" s="109">
        <f t="shared" si="176"/>
        <v>0</v>
      </c>
      <c r="CM269" s="108">
        <f t="shared" si="206"/>
        <v>0</v>
      </c>
      <c r="CN269" s="108">
        <f t="shared" si="207"/>
        <v>0</v>
      </c>
      <c r="CO269" s="108">
        <f t="shared" si="177"/>
        <v>0</v>
      </c>
    </row>
    <row r="270" spans="1:93" s="41" customFormat="1" ht="32.25" hidden="1" customHeight="1" x14ac:dyDescent="0.25">
      <c r="A270" s="18" t="s">
        <v>431</v>
      </c>
      <c r="B270" s="17"/>
      <c r="C270" s="75" t="s">
        <v>465</v>
      </c>
      <c r="D270" s="18"/>
      <c r="E270" s="19"/>
      <c r="F270" s="128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113">
        <f t="shared" si="203"/>
        <v>0</v>
      </c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113">
        <f t="shared" si="204"/>
        <v>0</v>
      </c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10">
        <f t="shared" si="205"/>
        <v>0</v>
      </c>
      <c r="CJ270" s="113">
        <f t="shared" si="187"/>
        <v>0</v>
      </c>
      <c r="CL270" s="109">
        <f t="shared" si="176"/>
        <v>0</v>
      </c>
      <c r="CM270" s="108">
        <f t="shared" si="206"/>
        <v>0</v>
      </c>
      <c r="CN270" s="108">
        <f t="shared" si="207"/>
        <v>0</v>
      </c>
      <c r="CO270" s="108">
        <f t="shared" si="177"/>
        <v>0</v>
      </c>
    </row>
    <row r="271" spans="1:93" s="41" customFormat="1" ht="15.95" hidden="1" customHeight="1" x14ac:dyDescent="0.25">
      <c r="A271" s="18" t="s">
        <v>431</v>
      </c>
      <c r="B271" s="17"/>
      <c r="C271" s="75" t="s">
        <v>466</v>
      </c>
      <c r="D271" s="18"/>
      <c r="E271" s="19"/>
      <c r="F271" s="128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113">
        <f t="shared" si="203"/>
        <v>0</v>
      </c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113">
        <f t="shared" si="204"/>
        <v>0</v>
      </c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10">
        <f t="shared" si="205"/>
        <v>0</v>
      </c>
      <c r="CJ271" s="113">
        <f t="shared" si="187"/>
        <v>0</v>
      </c>
      <c r="CL271" s="109">
        <f t="shared" si="176"/>
        <v>0</v>
      </c>
      <c r="CM271" s="108">
        <f t="shared" si="206"/>
        <v>0</v>
      </c>
      <c r="CN271" s="108">
        <f t="shared" si="207"/>
        <v>0</v>
      </c>
      <c r="CO271" s="108">
        <f t="shared" si="177"/>
        <v>0</v>
      </c>
    </row>
    <row r="272" spans="1:93" s="41" customFormat="1" ht="15.95" customHeight="1" x14ac:dyDescent="0.25">
      <c r="A272" s="18" t="s">
        <v>431</v>
      </c>
      <c r="B272" s="17"/>
      <c r="C272" s="75" t="s">
        <v>467</v>
      </c>
      <c r="D272" s="18"/>
      <c r="E272" s="19" t="s">
        <v>468</v>
      </c>
      <c r="F272" s="128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113">
        <f t="shared" si="203"/>
        <v>0</v>
      </c>
      <c r="AP272" s="20">
        <v>11854</v>
      </c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113">
        <f t="shared" si="204"/>
        <v>11854</v>
      </c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10">
        <f t="shared" si="205"/>
        <v>0</v>
      </c>
      <c r="CJ272" s="113">
        <f t="shared" si="187"/>
        <v>11854</v>
      </c>
      <c r="CL272" s="109">
        <f t="shared" si="176"/>
        <v>11854</v>
      </c>
      <c r="CM272" s="108">
        <f t="shared" si="206"/>
        <v>0</v>
      </c>
      <c r="CN272" s="108">
        <f t="shared" si="207"/>
        <v>0</v>
      </c>
      <c r="CO272" s="108">
        <f t="shared" si="177"/>
        <v>0</v>
      </c>
    </row>
    <row r="273" spans="1:93" s="41" customFormat="1" ht="15.95" customHeight="1" x14ac:dyDescent="0.25">
      <c r="A273" s="18" t="s">
        <v>431</v>
      </c>
      <c r="B273" s="17"/>
      <c r="C273" s="75" t="s">
        <v>469</v>
      </c>
      <c r="D273" s="18"/>
      <c r="E273" s="19" t="s">
        <v>470</v>
      </c>
      <c r="F273" s="128"/>
      <c r="G273" s="20">
        <f>[8]Посуда!D62</f>
        <v>0</v>
      </c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113">
        <f t="shared" si="203"/>
        <v>0</v>
      </c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113">
        <f t="shared" si="204"/>
        <v>0</v>
      </c>
      <c r="BS273" s="20"/>
      <c r="BT273" s="20"/>
      <c r="BU273" s="20">
        <v>36000.800000000003</v>
      </c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10">
        <f t="shared" si="205"/>
        <v>36000.800000000003</v>
      </c>
      <c r="CJ273" s="113">
        <f t="shared" si="187"/>
        <v>36000.800000000003</v>
      </c>
      <c r="CL273" s="109">
        <f t="shared" si="176"/>
        <v>0</v>
      </c>
      <c r="CM273" s="108">
        <f t="shared" si="206"/>
        <v>0</v>
      </c>
      <c r="CN273" s="108">
        <f t="shared" si="207"/>
        <v>0</v>
      </c>
      <c r="CO273" s="108">
        <f t="shared" si="177"/>
        <v>0</v>
      </c>
    </row>
    <row r="274" spans="1:93" s="41" customFormat="1" ht="15.75" hidden="1" customHeight="1" x14ac:dyDescent="0.25">
      <c r="A274" s="18" t="s">
        <v>431</v>
      </c>
      <c r="B274" s="17"/>
      <c r="C274" s="75" t="s">
        <v>471</v>
      </c>
      <c r="D274" s="18"/>
      <c r="E274" s="19" t="s">
        <v>472</v>
      </c>
      <c r="F274" s="128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113">
        <f t="shared" si="203"/>
        <v>0</v>
      </c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113">
        <f t="shared" si="204"/>
        <v>0</v>
      </c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10">
        <f t="shared" si="205"/>
        <v>0</v>
      </c>
      <c r="CJ274" s="113">
        <f t="shared" si="187"/>
        <v>0</v>
      </c>
      <c r="CL274" s="109">
        <f t="shared" si="176"/>
        <v>0</v>
      </c>
      <c r="CM274" s="108">
        <f t="shared" si="206"/>
        <v>0</v>
      </c>
      <c r="CN274" s="108">
        <f t="shared" si="207"/>
        <v>0</v>
      </c>
      <c r="CO274" s="108">
        <f t="shared" si="177"/>
        <v>0</v>
      </c>
    </row>
    <row r="275" spans="1:93" s="41" customFormat="1" ht="30.75" hidden="1" customHeight="1" x14ac:dyDescent="0.25">
      <c r="A275" s="18" t="s">
        <v>431</v>
      </c>
      <c r="B275" s="17"/>
      <c r="C275" s="75" t="s">
        <v>473</v>
      </c>
      <c r="D275" s="18"/>
      <c r="E275" s="19"/>
      <c r="F275" s="128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113">
        <f t="shared" si="203"/>
        <v>0</v>
      </c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113">
        <f t="shared" si="204"/>
        <v>0</v>
      </c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10">
        <f t="shared" si="205"/>
        <v>0</v>
      </c>
      <c r="CJ275" s="113">
        <f t="shared" si="187"/>
        <v>0</v>
      </c>
      <c r="CL275" s="109">
        <f t="shared" si="176"/>
        <v>0</v>
      </c>
      <c r="CM275" s="108">
        <f t="shared" si="206"/>
        <v>0</v>
      </c>
      <c r="CN275" s="108">
        <f t="shared" si="207"/>
        <v>0</v>
      </c>
      <c r="CO275" s="108">
        <f t="shared" si="177"/>
        <v>0</v>
      </c>
    </row>
    <row r="276" spans="1:93" s="41" customFormat="1" ht="23.25" hidden="1" customHeight="1" x14ac:dyDescent="0.25">
      <c r="A276" s="18" t="s">
        <v>431</v>
      </c>
      <c r="B276" s="17"/>
      <c r="C276" s="75" t="s">
        <v>474</v>
      </c>
      <c r="D276" s="18"/>
      <c r="E276" s="19"/>
      <c r="F276" s="128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113">
        <f t="shared" si="203"/>
        <v>0</v>
      </c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113">
        <f t="shared" si="204"/>
        <v>0</v>
      </c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10">
        <f t="shared" si="205"/>
        <v>0</v>
      </c>
      <c r="CJ276" s="113">
        <f t="shared" si="187"/>
        <v>0</v>
      </c>
      <c r="CL276" s="109">
        <f t="shared" ref="CL276:CL301" si="208">G276+O276+P276+Q276+T276+U276+AB276+AC276+AD276+AE276+AF276+AG276+AH276+AI276+AJ276+AK276+AL276+AP276+AQ276+AR276+AS276+AU276+AW276+BA276</f>
        <v>0</v>
      </c>
      <c r="CM276" s="108">
        <f t="shared" si="206"/>
        <v>0</v>
      </c>
      <c r="CN276" s="108">
        <f t="shared" si="207"/>
        <v>0</v>
      </c>
      <c r="CO276" s="108">
        <f t="shared" ref="CO276:CO298" si="209">CM276+CN276</f>
        <v>0</v>
      </c>
    </row>
    <row r="277" spans="1:93" s="41" customFormat="1" ht="29.45" hidden="1" customHeight="1" x14ac:dyDescent="0.25">
      <c r="A277" s="18" t="s">
        <v>431</v>
      </c>
      <c r="B277" s="17"/>
      <c r="C277" s="75" t="s">
        <v>475</v>
      </c>
      <c r="D277" s="18"/>
      <c r="E277" s="86" t="s">
        <v>476</v>
      </c>
      <c r="F277" s="154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113">
        <f t="shared" si="203"/>
        <v>0</v>
      </c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113">
        <f t="shared" si="204"/>
        <v>0</v>
      </c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10">
        <f t="shared" si="205"/>
        <v>0</v>
      </c>
      <c r="CJ277" s="113">
        <f t="shared" si="187"/>
        <v>0</v>
      </c>
      <c r="CL277" s="109">
        <f t="shared" si="208"/>
        <v>0</v>
      </c>
      <c r="CM277" s="108">
        <f t="shared" si="206"/>
        <v>0</v>
      </c>
      <c r="CN277" s="108">
        <f t="shared" si="207"/>
        <v>0</v>
      </c>
      <c r="CO277" s="108">
        <f t="shared" si="209"/>
        <v>0</v>
      </c>
    </row>
    <row r="278" spans="1:93" s="41" customFormat="1" ht="15.95" hidden="1" customHeight="1" x14ac:dyDescent="0.25">
      <c r="A278" s="18" t="s">
        <v>431</v>
      </c>
      <c r="B278" s="17"/>
      <c r="C278" s="75" t="s">
        <v>477</v>
      </c>
      <c r="D278" s="18"/>
      <c r="E278" s="19"/>
      <c r="F278" s="128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113">
        <f t="shared" si="203"/>
        <v>0</v>
      </c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113">
        <f t="shared" si="204"/>
        <v>0</v>
      </c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10">
        <f t="shared" si="205"/>
        <v>0</v>
      </c>
      <c r="CJ278" s="113">
        <f t="shared" si="187"/>
        <v>0</v>
      </c>
      <c r="CL278" s="109">
        <f t="shared" si="208"/>
        <v>0</v>
      </c>
      <c r="CM278" s="108">
        <f t="shared" si="206"/>
        <v>0</v>
      </c>
      <c r="CN278" s="108">
        <f t="shared" si="207"/>
        <v>0</v>
      </c>
      <c r="CO278" s="108">
        <f t="shared" si="209"/>
        <v>0</v>
      </c>
    </row>
    <row r="279" spans="1:93" s="41" customFormat="1" ht="15.95" hidden="1" customHeight="1" x14ac:dyDescent="0.25">
      <c r="A279" s="18" t="s">
        <v>431</v>
      </c>
      <c r="B279" s="17"/>
      <c r="C279" s="75" t="s">
        <v>478</v>
      </c>
      <c r="D279" s="18"/>
      <c r="E279" s="19"/>
      <c r="F279" s="128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113">
        <f t="shared" si="203"/>
        <v>0</v>
      </c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113">
        <f t="shared" si="204"/>
        <v>0</v>
      </c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10">
        <f t="shared" si="205"/>
        <v>0</v>
      </c>
      <c r="CJ279" s="113">
        <f t="shared" si="187"/>
        <v>0</v>
      </c>
      <c r="CL279" s="109">
        <f t="shared" si="208"/>
        <v>0</v>
      </c>
      <c r="CM279" s="108">
        <f t="shared" si="206"/>
        <v>0</v>
      </c>
      <c r="CN279" s="108">
        <f t="shared" si="207"/>
        <v>0</v>
      </c>
      <c r="CO279" s="108">
        <f t="shared" si="209"/>
        <v>0</v>
      </c>
    </row>
    <row r="280" spans="1:93" s="41" customFormat="1" ht="15.95" hidden="1" customHeight="1" x14ac:dyDescent="0.25">
      <c r="A280" s="18" t="s">
        <v>431</v>
      </c>
      <c r="B280" s="17"/>
      <c r="C280" s="75" t="s">
        <v>479</v>
      </c>
      <c r="D280" s="18"/>
      <c r="E280" s="19"/>
      <c r="F280" s="128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113">
        <f t="shared" si="203"/>
        <v>0</v>
      </c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113">
        <f t="shared" si="204"/>
        <v>0</v>
      </c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10">
        <f t="shared" si="205"/>
        <v>0</v>
      </c>
      <c r="CJ280" s="113">
        <f t="shared" si="187"/>
        <v>0</v>
      </c>
      <c r="CL280" s="109">
        <f t="shared" si="208"/>
        <v>0</v>
      </c>
      <c r="CM280" s="108">
        <f t="shared" si="206"/>
        <v>0</v>
      </c>
      <c r="CN280" s="108">
        <f t="shared" si="207"/>
        <v>0</v>
      </c>
      <c r="CO280" s="108">
        <f t="shared" si="209"/>
        <v>0</v>
      </c>
    </row>
    <row r="281" spans="1:93" ht="15.95" hidden="1" customHeight="1" x14ac:dyDescent="0.25">
      <c r="A281" s="18" t="s">
        <v>431</v>
      </c>
      <c r="B281" s="17"/>
      <c r="C281" s="75" t="s">
        <v>480</v>
      </c>
      <c r="D281" s="18"/>
      <c r="E281" s="19"/>
      <c r="F281" s="128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113">
        <f t="shared" si="203"/>
        <v>0</v>
      </c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113">
        <f t="shared" si="204"/>
        <v>0</v>
      </c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10">
        <f t="shared" si="205"/>
        <v>0</v>
      </c>
      <c r="CJ281" s="113">
        <f t="shared" si="187"/>
        <v>0</v>
      </c>
      <c r="CK281" s="41"/>
      <c r="CL281" s="109">
        <f t="shared" si="208"/>
        <v>0</v>
      </c>
      <c r="CM281" s="108">
        <f t="shared" si="206"/>
        <v>0</v>
      </c>
      <c r="CN281" s="108">
        <f t="shared" si="207"/>
        <v>0</v>
      </c>
      <c r="CO281" s="108">
        <f t="shared" si="209"/>
        <v>0</v>
      </c>
    </row>
    <row r="282" spans="1:93" s="41" customFormat="1" ht="15.95" hidden="1" customHeight="1" x14ac:dyDescent="0.25">
      <c r="A282" s="18" t="s">
        <v>431</v>
      </c>
      <c r="B282" s="17"/>
      <c r="C282" s="75" t="s">
        <v>481</v>
      </c>
      <c r="D282" s="18"/>
      <c r="E282" s="19" t="s">
        <v>482</v>
      </c>
      <c r="F282" s="128"/>
      <c r="G282" s="20">
        <f>'[8]Приобретение грунта, земли'!D62</f>
        <v>0</v>
      </c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113">
        <f t="shared" si="203"/>
        <v>0</v>
      </c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113">
        <f t="shared" si="204"/>
        <v>0</v>
      </c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10">
        <f t="shared" si="205"/>
        <v>0</v>
      </c>
      <c r="CJ282" s="113">
        <f t="shared" si="187"/>
        <v>0</v>
      </c>
      <c r="CL282" s="109">
        <f t="shared" si="208"/>
        <v>0</v>
      </c>
      <c r="CM282" s="108">
        <f t="shared" si="206"/>
        <v>0</v>
      </c>
      <c r="CN282" s="108">
        <f t="shared" si="207"/>
        <v>0</v>
      </c>
      <c r="CO282" s="108">
        <f t="shared" si="209"/>
        <v>0</v>
      </c>
    </row>
    <row r="283" spans="1:93" s="41" customFormat="1" ht="27.6" hidden="1" customHeight="1" x14ac:dyDescent="0.25">
      <c r="A283" s="18" t="s">
        <v>431</v>
      </c>
      <c r="B283" s="17"/>
      <c r="C283" s="75" t="s">
        <v>483</v>
      </c>
      <c r="D283" s="18"/>
      <c r="E283" s="19" t="s">
        <v>484</v>
      </c>
      <c r="F283" s="128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113">
        <f t="shared" si="203"/>
        <v>0</v>
      </c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113">
        <f t="shared" si="204"/>
        <v>0</v>
      </c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10">
        <f t="shared" si="205"/>
        <v>0</v>
      </c>
      <c r="CJ283" s="113">
        <f t="shared" si="187"/>
        <v>0</v>
      </c>
      <c r="CL283" s="109">
        <f t="shared" si="208"/>
        <v>0</v>
      </c>
      <c r="CM283" s="108">
        <f t="shared" si="206"/>
        <v>0</v>
      </c>
      <c r="CN283" s="108">
        <f t="shared" si="207"/>
        <v>0</v>
      </c>
      <c r="CO283" s="108">
        <f t="shared" si="209"/>
        <v>0</v>
      </c>
    </row>
    <row r="284" spans="1:93" s="41" customFormat="1" ht="15.95" hidden="1" customHeight="1" x14ac:dyDescent="0.25">
      <c r="A284" s="18" t="s">
        <v>431</v>
      </c>
      <c r="B284" s="17"/>
      <c r="C284" s="75" t="s">
        <v>485</v>
      </c>
      <c r="D284" s="18"/>
      <c r="E284" s="19" t="s">
        <v>486</v>
      </c>
      <c r="F284" s="128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113">
        <f t="shared" si="203"/>
        <v>0</v>
      </c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113">
        <f t="shared" si="204"/>
        <v>0</v>
      </c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10">
        <f t="shared" si="205"/>
        <v>0</v>
      </c>
      <c r="CJ284" s="113">
        <f t="shared" si="187"/>
        <v>0</v>
      </c>
      <c r="CL284" s="109">
        <f t="shared" si="208"/>
        <v>0</v>
      </c>
      <c r="CM284" s="108">
        <f t="shared" si="206"/>
        <v>0</v>
      </c>
      <c r="CN284" s="108">
        <f t="shared" si="207"/>
        <v>0</v>
      </c>
      <c r="CO284" s="108">
        <f t="shared" si="209"/>
        <v>0</v>
      </c>
    </row>
    <row r="285" spans="1:93" s="41" customFormat="1" ht="15.95" hidden="1" customHeight="1" x14ac:dyDescent="0.25">
      <c r="A285" s="18" t="s">
        <v>431</v>
      </c>
      <c r="B285" s="17"/>
      <c r="C285" s="75" t="s">
        <v>487</v>
      </c>
      <c r="D285" s="18"/>
      <c r="E285" s="19" t="s">
        <v>488</v>
      </c>
      <c r="F285" s="128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113">
        <f t="shared" si="203"/>
        <v>0</v>
      </c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113">
        <f t="shared" si="204"/>
        <v>0</v>
      </c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10">
        <f t="shared" si="205"/>
        <v>0</v>
      </c>
      <c r="CJ285" s="113">
        <f t="shared" si="187"/>
        <v>0</v>
      </c>
      <c r="CL285" s="109">
        <f t="shared" si="208"/>
        <v>0</v>
      </c>
      <c r="CM285" s="108">
        <f t="shared" si="206"/>
        <v>0</v>
      </c>
      <c r="CN285" s="108">
        <f t="shared" si="207"/>
        <v>0</v>
      </c>
      <c r="CO285" s="108">
        <f t="shared" si="209"/>
        <v>0</v>
      </c>
    </row>
    <row r="286" spans="1:93" s="41" customFormat="1" ht="15.95" hidden="1" customHeight="1" x14ac:dyDescent="0.25">
      <c r="A286" s="18" t="s">
        <v>431</v>
      </c>
      <c r="B286" s="17"/>
      <c r="C286" s="75" t="s">
        <v>489</v>
      </c>
      <c r="D286" s="18"/>
      <c r="E286" s="19" t="s">
        <v>490</v>
      </c>
      <c r="F286" s="128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113">
        <f t="shared" si="203"/>
        <v>0</v>
      </c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113">
        <f t="shared" si="204"/>
        <v>0</v>
      </c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10">
        <f t="shared" si="205"/>
        <v>0</v>
      </c>
      <c r="CJ286" s="113">
        <f t="shared" si="187"/>
        <v>0</v>
      </c>
      <c r="CL286" s="109">
        <f t="shared" si="208"/>
        <v>0</v>
      </c>
      <c r="CM286" s="108">
        <f t="shared" si="206"/>
        <v>0</v>
      </c>
      <c r="CN286" s="108">
        <f t="shared" si="207"/>
        <v>0</v>
      </c>
      <c r="CO286" s="108">
        <f t="shared" si="209"/>
        <v>0</v>
      </c>
    </row>
    <row r="287" spans="1:93" s="41" customFormat="1" ht="15.95" hidden="1" customHeight="1" x14ac:dyDescent="0.25">
      <c r="A287" s="18" t="s">
        <v>431</v>
      </c>
      <c r="B287" s="17"/>
      <c r="C287" s="75" t="s">
        <v>491</v>
      </c>
      <c r="D287" s="18"/>
      <c r="E287" s="19" t="s">
        <v>492</v>
      </c>
      <c r="F287" s="128"/>
      <c r="G287" s="20">
        <f>'[8]Вентили пожарные'!D62+'[8]Проитвопож. инвентарь'!D62</f>
        <v>0</v>
      </c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113">
        <f t="shared" si="203"/>
        <v>0</v>
      </c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113">
        <f t="shared" si="204"/>
        <v>0</v>
      </c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10">
        <f t="shared" si="205"/>
        <v>0</v>
      </c>
      <c r="CJ287" s="113">
        <f t="shared" si="187"/>
        <v>0</v>
      </c>
      <c r="CL287" s="109">
        <f t="shared" si="208"/>
        <v>0</v>
      </c>
      <c r="CM287" s="108">
        <f t="shared" si="206"/>
        <v>0</v>
      </c>
      <c r="CN287" s="108">
        <f t="shared" si="207"/>
        <v>0</v>
      </c>
      <c r="CO287" s="108">
        <f t="shared" si="209"/>
        <v>0</v>
      </c>
    </row>
    <row r="288" spans="1:93" s="41" customFormat="1" ht="29.25" hidden="1" customHeight="1" x14ac:dyDescent="0.25">
      <c r="A288" s="18" t="s">
        <v>431</v>
      </c>
      <c r="B288" s="17"/>
      <c r="C288" s="75" t="s">
        <v>493</v>
      </c>
      <c r="D288" s="18"/>
      <c r="E288" s="19" t="s">
        <v>494</v>
      </c>
      <c r="F288" s="128"/>
      <c r="G288" s="20">
        <f>'[8]Решетки для радиаторов'!D62</f>
        <v>0</v>
      </c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113">
        <f t="shared" si="203"/>
        <v>0</v>
      </c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113">
        <f t="shared" si="204"/>
        <v>0</v>
      </c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10">
        <f t="shared" si="205"/>
        <v>0</v>
      </c>
      <c r="CJ288" s="113">
        <f t="shared" si="187"/>
        <v>0</v>
      </c>
      <c r="CL288" s="109">
        <f t="shared" si="208"/>
        <v>0</v>
      </c>
      <c r="CM288" s="108">
        <f t="shared" si="206"/>
        <v>0</v>
      </c>
      <c r="CN288" s="108">
        <f t="shared" si="207"/>
        <v>0</v>
      </c>
      <c r="CO288" s="108">
        <f t="shared" si="209"/>
        <v>0</v>
      </c>
    </row>
    <row r="289" spans="1:93" s="41" customFormat="1" ht="15.95" hidden="1" customHeight="1" x14ac:dyDescent="0.25">
      <c r="A289" s="18" t="s">
        <v>431</v>
      </c>
      <c r="B289" s="17"/>
      <c r="C289" s="75" t="s">
        <v>495</v>
      </c>
      <c r="D289" s="18"/>
      <c r="E289" s="19" t="s">
        <v>496</v>
      </c>
      <c r="F289" s="128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113">
        <f t="shared" si="203"/>
        <v>0</v>
      </c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113">
        <f t="shared" si="204"/>
        <v>0</v>
      </c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10">
        <f t="shared" si="205"/>
        <v>0</v>
      </c>
      <c r="CJ289" s="113">
        <f t="shared" si="187"/>
        <v>0</v>
      </c>
      <c r="CL289" s="109">
        <f t="shared" si="208"/>
        <v>0</v>
      </c>
      <c r="CM289" s="108">
        <f t="shared" si="206"/>
        <v>0</v>
      </c>
      <c r="CN289" s="108">
        <f t="shared" si="207"/>
        <v>0</v>
      </c>
      <c r="CO289" s="108">
        <f t="shared" si="209"/>
        <v>0</v>
      </c>
    </row>
    <row r="290" spans="1:93" s="41" customFormat="1" ht="15.95" hidden="1" customHeight="1" x14ac:dyDescent="0.25">
      <c r="A290" s="18" t="s">
        <v>431</v>
      </c>
      <c r="B290" s="17"/>
      <c r="C290" s="75" t="s">
        <v>497</v>
      </c>
      <c r="D290" s="18"/>
      <c r="E290" s="19" t="s">
        <v>428</v>
      </c>
      <c r="F290" s="128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113">
        <f t="shared" si="203"/>
        <v>0</v>
      </c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113">
        <f t="shared" si="204"/>
        <v>0</v>
      </c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10">
        <f t="shared" si="205"/>
        <v>0</v>
      </c>
      <c r="CJ290" s="113">
        <f t="shared" si="187"/>
        <v>0</v>
      </c>
      <c r="CL290" s="109">
        <f t="shared" si="208"/>
        <v>0</v>
      </c>
      <c r="CM290" s="108">
        <f t="shared" si="206"/>
        <v>0</v>
      </c>
      <c r="CN290" s="108">
        <f t="shared" si="207"/>
        <v>0</v>
      </c>
      <c r="CO290" s="108">
        <f t="shared" si="209"/>
        <v>0</v>
      </c>
    </row>
    <row r="291" spans="1:93" s="41" customFormat="1" ht="15.95" customHeight="1" x14ac:dyDescent="0.25">
      <c r="A291" s="18" t="s">
        <v>431</v>
      </c>
      <c r="B291" s="17"/>
      <c r="C291" s="75" t="s">
        <v>498</v>
      </c>
      <c r="D291" s="18"/>
      <c r="E291" s="19" t="s">
        <v>499</v>
      </c>
      <c r="F291" s="128"/>
      <c r="G291" s="20">
        <f>'[8]Хоз. инвентарь'!D62</f>
        <v>5500</v>
      </c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113">
        <f t="shared" si="203"/>
        <v>5500</v>
      </c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113">
        <f t="shared" si="204"/>
        <v>0</v>
      </c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10">
        <f t="shared" si="205"/>
        <v>0</v>
      </c>
      <c r="CJ291" s="113">
        <f t="shared" si="187"/>
        <v>5500</v>
      </c>
      <c r="CL291" s="109">
        <f t="shared" si="208"/>
        <v>5500</v>
      </c>
      <c r="CM291" s="108">
        <f t="shared" si="206"/>
        <v>0</v>
      </c>
      <c r="CN291" s="108">
        <f t="shared" si="207"/>
        <v>0</v>
      </c>
      <c r="CO291" s="108">
        <f t="shared" si="209"/>
        <v>0</v>
      </c>
    </row>
    <row r="292" spans="1:93" s="41" customFormat="1" ht="19.5" hidden="1" customHeight="1" x14ac:dyDescent="0.25">
      <c r="A292" s="18" t="s">
        <v>431</v>
      </c>
      <c r="B292" s="17"/>
      <c r="C292" s="75" t="s">
        <v>500</v>
      </c>
      <c r="D292" s="18"/>
      <c r="E292" s="19" t="s">
        <v>501</v>
      </c>
      <c r="F292" s="128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113">
        <f t="shared" si="203"/>
        <v>0</v>
      </c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113">
        <f t="shared" si="204"/>
        <v>0</v>
      </c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10">
        <f t="shared" si="205"/>
        <v>0</v>
      </c>
      <c r="CJ292" s="113">
        <f t="shared" si="187"/>
        <v>0</v>
      </c>
      <c r="CL292" s="109">
        <f t="shared" si="208"/>
        <v>0</v>
      </c>
      <c r="CM292" s="108">
        <f t="shared" si="206"/>
        <v>0</v>
      </c>
      <c r="CN292" s="108">
        <f t="shared" si="207"/>
        <v>0</v>
      </c>
      <c r="CO292" s="108">
        <f t="shared" si="209"/>
        <v>0</v>
      </c>
    </row>
    <row r="293" spans="1:93" s="41" customFormat="1" ht="15.95" hidden="1" customHeight="1" x14ac:dyDescent="0.25">
      <c r="A293" s="18" t="s">
        <v>431</v>
      </c>
      <c r="B293" s="17"/>
      <c r="C293" s="75" t="s">
        <v>502</v>
      </c>
      <c r="D293" s="18"/>
      <c r="E293" s="19" t="s">
        <v>503</v>
      </c>
      <c r="F293" s="128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113">
        <f t="shared" si="203"/>
        <v>0</v>
      </c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113">
        <f t="shared" si="204"/>
        <v>0</v>
      </c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10">
        <f t="shared" si="205"/>
        <v>0</v>
      </c>
      <c r="CJ293" s="113">
        <f t="shared" si="187"/>
        <v>0</v>
      </c>
      <c r="CL293" s="109">
        <f t="shared" si="208"/>
        <v>0</v>
      </c>
      <c r="CM293" s="108">
        <f t="shared" si="206"/>
        <v>0</v>
      </c>
      <c r="CN293" s="108">
        <f t="shared" si="207"/>
        <v>0</v>
      </c>
      <c r="CO293" s="108">
        <f t="shared" si="209"/>
        <v>0</v>
      </c>
    </row>
    <row r="294" spans="1:93" s="41" customFormat="1" ht="15.95" hidden="1" customHeight="1" x14ac:dyDescent="0.25">
      <c r="A294" s="18" t="s">
        <v>431</v>
      </c>
      <c r="B294" s="17"/>
      <c r="C294" s="75" t="s">
        <v>504</v>
      </c>
      <c r="D294" s="18"/>
      <c r="E294" s="87"/>
      <c r="F294" s="155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113">
        <f t="shared" si="203"/>
        <v>0</v>
      </c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113">
        <f t="shared" si="204"/>
        <v>0</v>
      </c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10">
        <f t="shared" si="205"/>
        <v>0</v>
      </c>
      <c r="CJ294" s="113">
        <f t="shared" si="187"/>
        <v>0</v>
      </c>
      <c r="CL294" s="109">
        <f t="shared" si="208"/>
        <v>0</v>
      </c>
      <c r="CM294" s="108">
        <f t="shared" si="206"/>
        <v>0</v>
      </c>
      <c r="CN294" s="108">
        <f t="shared" si="207"/>
        <v>0</v>
      </c>
      <c r="CO294" s="108">
        <f t="shared" si="209"/>
        <v>0</v>
      </c>
    </row>
    <row r="295" spans="1:93" s="41" customFormat="1" ht="46.5" customHeight="1" x14ac:dyDescent="0.25">
      <c r="A295" s="80">
        <v>349</v>
      </c>
      <c r="B295" s="17"/>
      <c r="C295" s="75" t="s">
        <v>505</v>
      </c>
      <c r="D295" s="18"/>
      <c r="E295" s="81" t="s">
        <v>506</v>
      </c>
      <c r="F295" s="151"/>
      <c r="G295" s="55">
        <f>SUM(G296:G299)</f>
        <v>0</v>
      </c>
      <c r="H295" s="55">
        <f t="shared" ref="H295:AN295" si="210">SUM(H296:H299)</f>
        <v>0</v>
      </c>
      <c r="I295" s="55">
        <f t="shared" si="210"/>
        <v>0</v>
      </c>
      <c r="J295" s="55">
        <f t="shared" si="210"/>
        <v>0</v>
      </c>
      <c r="K295" s="55">
        <f t="shared" si="210"/>
        <v>0</v>
      </c>
      <c r="L295" s="55">
        <f t="shared" si="210"/>
        <v>0</v>
      </c>
      <c r="M295" s="55">
        <f t="shared" si="210"/>
        <v>0</v>
      </c>
      <c r="N295" s="55">
        <f t="shared" si="210"/>
        <v>0</v>
      </c>
      <c r="O295" s="55">
        <f t="shared" si="210"/>
        <v>0</v>
      </c>
      <c r="P295" s="55">
        <f t="shared" si="210"/>
        <v>0</v>
      </c>
      <c r="Q295" s="55">
        <f t="shared" si="210"/>
        <v>0</v>
      </c>
      <c r="R295" s="55">
        <f t="shared" si="210"/>
        <v>0</v>
      </c>
      <c r="S295" s="55">
        <f t="shared" si="210"/>
        <v>0</v>
      </c>
      <c r="T295" s="55">
        <f t="shared" si="210"/>
        <v>0</v>
      </c>
      <c r="U295" s="55">
        <f t="shared" si="210"/>
        <v>0</v>
      </c>
      <c r="V295" s="55">
        <f t="shared" si="210"/>
        <v>0</v>
      </c>
      <c r="W295" s="55">
        <f t="shared" si="210"/>
        <v>0</v>
      </c>
      <c r="X295" s="55">
        <f t="shared" si="210"/>
        <v>0</v>
      </c>
      <c r="Y295" s="55">
        <f t="shared" si="210"/>
        <v>0</v>
      </c>
      <c r="Z295" s="55">
        <f t="shared" si="210"/>
        <v>0</v>
      </c>
      <c r="AA295" s="55">
        <f t="shared" si="210"/>
        <v>0</v>
      </c>
      <c r="AB295" s="55">
        <f t="shared" si="210"/>
        <v>0</v>
      </c>
      <c r="AC295" s="55">
        <f t="shared" si="210"/>
        <v>0</v>
      </c>
      <c r="AD295" s="55">
        <f t="shared" si="210"/>
        <v>0</v>
      </c>
      <c r="AE295" s="55">
        <f t="shared" si="210"/>
        <v>0</v>
      </c>
      <c r="AF295" s="55">
        <f t="shared" si="210"/>
        <v>0</v>
      </c>
      <c r="AG295" s="55">
        <f t="shared" si="210"/>
        <v>0</v>
      </c>
      <c r="AH295" s="55">
        <f t="shared" si="210"/>
        <v>0</v>
      </c>
      <c r="AI295" s="55">
        <f t="shared" si="210"/>
        <v>0</v>
      </c>
      <c r="AJ295" s="55">
        <f t="shared" si="210"/>
        <v>0</v>
      </c>
      <c r="AK295" s="55">
        <f t="shared" si="210"/>
        <v>0</v>
      </c>
      <c r="AL295" s="55">
        <f t="shared" si="210"/>
        <v>0</v>
      </c>
      <c r="AM295" s="55">
        <f t="shared" si="210"/>
        <v>0</v>
      </c>
      <c r="AN295" s="55">
        <f t="shared" si="210"/>
        <v>0</v>
      </c>
      <c r="AO295" s="117">
        <f t="shared" ref="AO295:BR295" si="211">SUM(AO296:AO298)</f>
        <v>0</v>
      </c>
      <c r="AP295" s="55">
        <f t="shared" ref="AP295" si="212">SUM(AP296:AP299)</f>
        <v>1800</v>
      </c>
      <c r="AQ295" s="55">
        <f t="shared" ref="AQ295" si="213">SUM(AQ296:AQ299)</f>
        <v>0</v>
      </c>
      <c r="AR295" s="55">
        <f t="shared" ref="AR295" si="214">SUM(AR296:AR299)</f>
        <v>0</v>
      </c>
      <c r="AS295" s="55">
        <f t="shared" ref="AS295" si="215">SUM(AS296:AS299)</f>
        <v>0</v>
      </c>
      <c r="AT295" s="55">
        <f t="shared" ref="AT295" si="216">SUM(AT296:AT299)</f>
        <v>0</v>
      </c>
      <c r="AU295" s="55">
        <f t="shared" ref="AU295" si="217">SUM(AU296:AU299)</f>
        <v>0</v>
      </c>
      <c r="AV295" s="55">
        <f t="shared" ref="AV295" si="218">SUM(AV296:AV299)</f>
        <v>0</v>
      </c>
      <c r="AW295" s="55">
        <f t="shared" ref="AW295" si="219">SUM(AW296:AW299)</f>
        <v>0</v>
      </c>
      <c r="AX295" s="55">
        <f t="shared" ref="AX295" si="220">SUM(AX296:AX299)</f>
        <v>0</v>
      </c>
      <c r="AY295" s="55">
        <f t="shared" ref="AY295" si="221">SUM(AY296:AY299)</f>
        <v>0</v>
      </c>
      <c r="AZ295" s="55">
        <f t="shared" ref="AZ295" si="222">SUM(AZ296:AZ299)</f>
        <v>0</v>
      </c>
      <c r="BA295" s="55">
        <f t="shared" ref="BA295" si="223">SUM(BA296:BA299)</f>
        <v>0</v>
      </c>
      <c r="BB295" s="55">
        <f t="shared" ref="BB295" si="224">SUM(BB296:BB299)</f>
        <v>0</v>
      </c>
      <c r="BC295" s="55">
        <f t="shared" ref="BC295" si="225">SUM(BC296:BC299)</f>
        <v>0</v>
      </c>
      <c r="BD295" s="55">
        <f t="shared" ref="BD295" si="226">SUM(BD296:BD299)</f>
        <v>0</v>
      </c>
      <c r="BE295" s="55">
        <f t="shared" ref="BE295" si="227">SUM(BE296:BE299)</f>
        <v>0</v>
      </c>
      <c r="BF295" s="55">
        <f t="shared" ref="BF295" si="228">SUM(BF296:BF299)</f>
        <v>0</v>
      </c>
      <c r="BG295" s="55">
        <f t="shared" ref="BG295" si="229">SUM(BG296:BG299)</f>
        <v>0</v>
      </c>
      <c r="BH295" s="55">
        <f t="shared" ref="BH295" si="230">SUM(BH296:BH299)</f>
        <v>0</v>
      </c>
      <c r="BI295" s="55">
        <f t="shared" ref="BI295" si="231">SUM(BI296:BI299)</f>
        <v>0</v>
      </c>
      <c r="BJ295" s="55">
        <f t="shared" ref="BJ295" si="232">SUM(BJ296:BJ299)</f>
        <v>0</v>
      </c>
      <c r="BK295" s="55">
        <f t="shared" ref="BK295" si="233">SUM(BK296:BK299)</f>
        <v>0</v>
      </c>
      <c r="BL295" s="55">
        <f t="shared" ref="BL295" si="234">SUM(BL296:BL299)</f>
        <v>0</v>
      </c>
      <c r="BM295" s="55">
        <f t="shared" ref="BM295" si="235">SUM(BM296:BM299)</f>
        <v>0</v>
      </c>
      <c r="BN295" s="55">
        <f t="shared" ref="BN295" si="236">SUM(BN296:BN299)</f>
        <v>0</v>
      </c>
      <c r="BO295" s="55">
        <f t="shared" ref="BO295" si="237">SUM(BO296:BO299)</f>
        <v>0</v>
      </c>
      <c r="BP295" s="55">
        <f t="shared" ref="BP295" si="238">SUM(BP296:BP299)</f>
        <v>0</v>
      </c>
      <c r="BQ295" s="55">
        <f t="shared" ref="BQ295" si="239">SUM(BQ296:BQ299)</f>
        <v>0</v>
      </c>
      <c r="BR295" s="117">
        <f t="shared" si="211"/>
        <v>1800</v>
      </c>
      <c r="BS295" s="55">
        <f t="shared" ref="BS295:CH295" si="240">SUM(BS296:BS299)</f>
        <v>0</v>
      </c>
      <c r="BT295" s="55">
        <f t="shared" si="240"/>
        <v>0</v>
      </c>
      <c r="BU295" s="55">
        <f t="shared" si="240"/>
        <v>0</v>
      </c>
      <c r="BV295" s="55">
        <f t="shared" si="240"/>
        <v>0</v>
      </c>
      <c r="BW295" s="55">
        <f t="shared" si="240"/>
        <v>0</v>
      </c>
      <c r="BX295" s="55">
        <f t="shared" si="240"/>
        <v>0</v>
      </c>
      <c r="BY295" s="55">
        <f t="shared" si="240"/>
        <v>0</v>
      </c>
      <c r="BZ295" s="55">
        <f t="shared" si="240"/>
        <v>0</v>
      </c>
      <c r="CA295" s="55">
        <f t="shared" si="240"/>
        <v>0</v>
      </c>
      <c r="CB295" s="55">
        <f t="shared" si="240"/>
        <v>0</v>
      </c>
      <c r="CC295" s="55">
        <f t="shared" si="240"/>
        <v>0</v>
      </c>
      <c r="CD295" s="55">
        <f t="shared" si="240"/>
        <v>0</v>
      </c>
      <c r="CE295" s="55">
        <f t="shared" si="240"/>
        <v>0</v>
      </c>
      <c r="CF295" s="55">
        <f t="shared" si="240"/>
        <v>0</v>
      </c>
      <c r="CG295" s="55">
        <f t="shared" si="240"/>
        <v>0</v>
      </c>
      <c r="CH295" s="55">
        <f t="shared" si="240"/>
        <v>0</v>
      </c>
      <c r="CI295" s="10">
        <f t="shared" si="205"/>
        <v>0</v>
      </c>
      <c r="CJ295" s="113">
        <f t="shared" si="187"/>
        <v>1800</v>
      </c>
      <c r="CL295" s="109">
        <f t="shared" si="208"/>
        <v>1800</v>
      </c>
      <c r="CM295" s="108">
        <f t="shared" si="206"/>
        <v>0</v>
      </c>
      <c r="CN295" s="108">
        <f t="shared" si="207"/>
        <v>0</v>
      </c>
      <c r="CO295" s="108">
        <f t="shared" si="209"/>
        <v>0</v>
      </c>
    </row>
    <row r="296" spans="1:93" s="41" customFormat="1" ht="15.95" hidden="1" customHeight="1" x14ac:dyDescent="0.25">
      <c r="A296" s="88">
        <v>349</v>
      </c>
      <c r="B296" s="17"/>
      <c r="C296" s="75" t="s">
        <v>507</v>
      </c>
      <c r="D296" s="18"/>
      <c r="E296" s="89" t="s">
        <v>508</v>
      </c>
      <c r="F296" s="156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113">
        <f t="shared" ref="AO296:AO298" si="241">SUM(G296:AN296)</f>
        <v>0</v>
      </c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113">
        <f t="shared" ref="BR296:BR298" si="242">SUM(AP296:BQ296)</f>
        <v>0</v>
      </c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10">
        <f t="shared" si="205"/>
        <v>0</v>
      </c>
      <c r="CJ296" s="113">
        <f t="shared" si="187"/>
        <v>0</v>
      </c>
      <c r="CL296" s="109">
        <f t="shared" si="208"/>
        <v>0</v>
      </c>
      <c r="CM296" s="108">
        <f t="shared" si="206"/>
        <v>0</v>
      </c>
      <c r="CN296" s="108">
        <f t="shared" si="207"/>
        <v>0</v>
      </c>
      <c r="CO296" s="108">
        <f t="shared" si="209"/>
        <v>0</v>
      </c>
    </row>
    <row r="297" spans="1:93" s="41" customFormat="1" ht="39" customHeight="1" x14ac:dyDescent="0.25">
      <c r="A297" s="88">
        <v>349</v>
      </c>
      <c r="B297" s="17"/>
      <c r="C297" s="75" t="s">
        <v>509</v>
      </c>
      <c r="D297" s="18"/>
      <c r="E297" s="106" t="s">
        <v>540</v>
      </c>
      <c r="F297" s="136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113">
        <f t="shared" si="241"/>
        <v>0</v>
      </c>
      <c r="AP297" s="20">
        <v>1800</v>
      </c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113">
        <f t="shared" si="242"/>
        <v>1800</v>
      </c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10">
        <f t="shared" si="205"/>
        <v>0</v>
      </c>
      <c r="CJ297" s="113">
        <f t="shared" ref="CJ297:CJ298" si="243">AO297+BR297+BS297+CI297</f>
        <v>1800</v>
      </c>
      <c r="CL297" s="109">
        <f t="shared" si="208"/>
        <v>1800</v>
      </c>
      <c r="CM297" s="108">
        <f t="shared" si="206"/>
        <v>0</v>
      </c>
      <c r="CN297" s="108">
        <f t="shared" si="207"/>
        <v>0</v>
      </c>
      <c r="CO297" s="108">
        <f t="shared" si="209"/>
        <v>0</v>
      </c>
    </row>
    <row r="298" spans="1:93" s="41" customFormat="1" ht="27.6" hidden="1" customHeight="1" x14ac:dyDescent="0.25">
      <c r="A298" s="88">
        <v>349</v>
      </c>
      <c r="B298" s="17"/>
      <c r="C298" s="75" t="s">
        <v>510</v>
      </c>
      <c r="D298" s="18"/>
      <c r="E298" s="57" t="s">
        <v>511</v>
      </c>
      <c r="F298" s="14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113">
        <f t="shared" si="241"/>
        <v>0</v>
      </c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113">
        <f t="shared" si="242"/>
        <v>0</v>
      </c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10">
        <f t="shared" si="205"/>
        <v>0</v>
      </c>
      <c r="CJ298" s="113">
        <f t="shared" si="243"/>
        <v>0</v>
      </c>
      <c r="CL298" s="109">
        <f t="shared" si="208"/>
        <v>0</v>
      </c>
      <c r="CM298" s="108">
        <f t="shared" si="206"/>
        <v>0</v>
      </c>
      <c r="CN298" s="108">
        <f t="shared" si="207"/>
        <v>0</v>
      </c>
      <c r="CO298" s="108">
        <f t="shared" si="209"/>
        <v>0</v>
      </c>
    </row>
    <row r="299" spans="1:93" s="41" customFormat="1" ht="27.6" hidden="1" customHeight="1" x14ac:dyDescent="0.25">
      <c r="A299" s="88">
        <v>349</v>
      </c>
      <c r="B299" s="17"/>
      <c r="C299" s="75" t="s">
        <v>566</v>
      </c>
      <c r="D299" s="18"/>
      <c r="E299" s="57" t="s">
        <v>567</v>
      </c>
      <c r="F299" s="14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113">
        <f t="shared" ref="AO299" si="244">SUM(G299:AN299)</f>
        <v>0</v>
      </c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113">
        <f t="shared" ref="BR299" si="245">SUM(AP299:BQ299)</f>
        <v>0</v>
      </c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10">
        <f t="shared" si="205"/>
        <v>0</v>
      </c>
      <c r="CJ299" s="113">
        <f t="shared" ref="CJ299" si="246">AO299+BR299+BS299+CI299</f>
        <v>0</v>
      </c>
      <c r="CL299" s="109">
        <f t="shared" ref="CL299" si="247">G299+O299+P299+Q299+T299+U299+AB299+AC299+AD299+AE299+AF299+AG299+AH299+AI299+AJ299+AK299+AL299+AP299+AQ299+AR299+AS299+AU299+AW299+BA299</f>
        <v>0</v>
      </c>
      <c r="CM299" s="108">
        <f t="shared" ref="CM299" si="248">I299+K299+M299+V299+Z299</f>
        <v>0</v>
      </c>
      <c r="CN299" s="108">
        <f t="shared" ref="CN299" si="249">J299+L299+N299+R299+S299+W299+X299+Y299+AA299+AT299+AV299+AX299+AY299+AZ299+BB299+BC299</f>
        <v>0</v>
      </c>
      <c r="CO299" s="108">
        <f t="shared" ref="CO299" si="250">CM299+CN299</f>
        <v>0</v>
      </c>
    </row>
    <row r="300" spans="1:93" s="90" customFormat="1" ht="16.5" x14ac:dyDescent="0.25">
      <c r="A300" s="184" t="s">
        <v>512</v>
      </c>
      <c r="B300" s="184"/>
      <c r="C300" s="184"/>
      <c r="D300" s="184"/>
      <c r="E300" s="184"/>
      <c r="F300" s="157"/>
      <c r="G300" s="22">
        <f>G188+G173+G166+G13+G7</f>
        <v>8649931</v>
      </c>
      <c r="H300" s="22">
        <f>H188+H173+H166+H13+H7</f>
        <v>0</v>
      </c>
      <c r="I300" s="22">
        <f t="shared" ref="I300:CJ300" si="251">I188+I173+I166+I13+I7</f>
        <v>0</v>
      </c>
      <c r="J300" s="22">
        <f t="shared" si="251"/>
        <v>1321130</v>
      </c>
      <c r="K300" s="22">
        <f t="shared" si="251"/>
        <v>0</v>
      </c>
      <c r="L300" s="22">
        <f t="shared" si="251"/>
        <v>0</v>
      </c>
      <c r="M300" s="22">
        <f t="shared" si="251"/>
        <v>0</v>
      </c>
      <c r="N300" s="22">
        <f t="shared" si="251"/>
        <v>947000</v>
      </c>
      <c r="O300" s="22">
        <f t="shared" si="251"/>
        <v>3192000</v>
      </c>
      <c r="P300" s="22">
        <f t="shared" si="251"/>
        <v>3511836</v>
      </c>
      <c r="Q300" s="22">
        <f t="shared" si="251"/>
        <v>561200</v>
      </c>
      <c r="R300" s="22">
        <f t="shared" si="251"/>
        <v>0</v>
      </c>
      <c r="S300" s="22">
        <f t="shared" si="251"/>
        <v>0</v>
      </c>
      <c r="T300" s="22">
        <f t="shared" si="251"/>
        <v>0</v>
      </c>
      <c r="U300" s="22">
        <f t="shared" si="251"/>
        <v>0</v>
      </c>
      <c r="V300" s="22">
        <f t="shared" ref="V300" si="252">V188+V173+V166+V13+V7</f>
        <v>0</v>
      </c>
      <c r="W300" s="22">
        <f t="shared" ref="W300:AL300" si="253">W188+W173+W166+W13+W7</f>
        <v>0</v>
      </c>
      <c r="X300" s="22">
        <f t="shared" si="253"/>
        <v>0</v>
      </c>
      <c r="Y300" s="22">
        <f t="shared" si="253"/>
        <v>0</v>
      </c>
      <c r="Z300" s="22">
        <f t="shared" ref="Z300" si="254">Z188+Z173+Z166+Z13+Z7</f>
        <v>0</v>
      </c>
      <c r="AA300" s="22">
        <f t="shared" si="253"/>
        <v>0</v>
      </c>
      <c r="AB300" s="22">
        <f t="shared" si="253"/>
        <v>0</v>
      </c>
      <c r="AC300" s="22">
        <f t="shared" si="253"/>
        <v>0</v>
      </c>
      <c r="AD300" s="22">
        <f t="shared" si="253"/>
        <v>0</v>
      </c>
      <c r="AE300" s="22">
        <f t="shared" si="253"/>
        <v>0</v>
      </c>
      <c r="AF300" s="22">
        <f t="shared" si="253"/>
        <v>0</v>
      </c>
      <c r="AG300" s="22">
        <f t="shared" si="253"/>
        <v>0</v>
      </c>
      <c r="AH300" s="22">
        <f t="shared" si="253"/>
        <v>0</v>
      </c>
      <c r="AI300" s="22">
        <f t="shared" si="253"/>
        <v>0</v>
      </c>
      <c r="AJ300" s="22">
        <f t="shared" si="253"/>
        <v>0</v>
      </c>
      <c r="AK300" s="22">
        <f t="shared" si="253"/>
        <v>0</v>
      </c>
      <c r="AL300" s="22">
        <f t="shared" si="253"/>
        <v>0</v>
      </c>
      <c r="AM300" s="22">
        <f t="shared" si="251"/>
        <v>0</v>
      </c>
      <c r="AN300" s="22">
        <f t="shared" si="251"/>
        <v>0</v>
      </c>
      <c r="AO300" s="113">
        <f t="shared" si="251"/>
        <v>18183097</v>
      </c>
      <c r="AP300" s="22">
        <f t="shared" ref="AP300:CH300" si="255">AP188+AP173+AP166+AP13+AP7</f>
        <v>17773964</v>
      </c>
      <c r="AQ300" s="22">
        <f t="shared" si="255"/>
        <v>8073257</v>
      </c>
      <c r="AR300" s="22">
        <f t="shared" ref="AR300:BP300" si="256">AR188+AR173+AR166+AR13+AR7</f>
        <v>0</v>
      </c>
      <c r="AS300" s="22">
        <f t="shared" si="256"/>
        <v>92551</v>
      </c>
      <c r="AT300" s="22">
        <f t="shared" si="256"/>
        <v>0</v>
      </c>
      <c r="AU300" s="22">
        <f t="shared" si="256"/>
        <v>0</v>
      </c>
      <c r="AV300" s="22">
        <f t="shared" si="256"/>
        <v>0</v>
      </c>
      <c r="AW300" s="22">
        <f t="shared" si="256"/>
        <v>0</v>
      </c>
      <c r="AX300" s="22">
        <f t="shared" si="256"/>
        <v>0</v>
      </c>
      <c r="AY300" s="22">
        <f t="shared" si="256"/>
        <v>0</v>
      </c>
      <c r="AZ300" s="22">
        <f t="shared" si="256"/>
        <v>0</v>
      </c>
      <c r="BA300" s="22">
        <f t="shared" si="256"/>
        <v>0</v>
      </c>
      <c r="BB300" s="22">
        <f t="shared" si="256"/>
        <v>0</v>
      </c>
      <c r="BC300" s="22">
        <f t="shared" si="256"/>
        <v>0</v>
      </c>
      <c r="BD300" s="22">
        <f t="shared" si="256"/>
        <v>0</v>
      </c>
      <c r="BE300" s="22">
        <f t="shared" si="256"/>
        <v>0</v>
      </c>
      <c r="BF300" s="22">
        <f t="shared" si="256"/>
        <v>0</v>
      </c>
      <c r="BG300" s="22">
        <f t="shared" si="256"/>
        <v>0</v>
      </c>
      <c r="BH300" s="22">
        <f t="shared" si="256"/>
        <v>0</v>
      </c>
      <c r="BI300" s="22">
        <f t="shared" si="256"/>
        <v>0</v>
      </c>
      <c r="BJ300" s="22">
        <f t="shared" si="256"/>
        <v>0</v>
      </c>
      <c r="BK300" s="22">
        <f t="shared" si="256"/>
        <v>0</v>
      </c>
      <c r="BL300" s="22">
        <f t="shared" si="256"/>
        <v>0</v>
      </c>
      <c r="BM300" s="22">
        <f t="shared" si="256"/>
        <v>0</v>
      </c>
      <c r="BN300" s="22">
        <f t="shared" si="256"/>
        <v>0</v>
      </c>
      <c r="BO300" s="22">
        <f t="shared" si="256"/>
        <v>0</v>
      </c>
      <c r="BP300" s="22">
        <f t="shared" si="256"/>
        <v>0</v>
      </c>
      <c r="BQ300" s="22">
        <f t="shared" si="255"/>
        <v>0</v>
      </c>
      <c r="BR300" s="113">
        <f t="shared" si="255"/>
        <v>25939772</v>
      </c>
      <c r="BS300" s="22">
        <f t="shared" si="255"/>
        <v>743040</v>
      </c>
      <c r="BT300" s="22">
        <f t="shared" si="255"/>
        <v>0</v>
      </c>
      <c r="BU300" s="22">
        <f t="shared" si="255"/>
        <v>3795169</v>
      </c>
      <c r="BV300" s="22">
        <f t="shared" si="255"/>
        <v>0</v>
      </c>
      <c r="BW300" s="22">
        <f t="shared" si="255"/>
        <v>0</v>
      </c>
      <c r="BX300" s="22">
        <f t="shared" si="255"/>
        <v>0</v>
      </c>
      <c r="BY300" s="22">
        <f t="shared" si="255"/>
        <v>0</v>
      </c>
      <c r="BZ300" s="22">
        <f t="shared" si="255"/>
        <v>0</v>
      </c>
      <c r="CA300" s="22">
        <f t="shared" si="255"/>
        <v>0</v>
      </c>
      <c r="CB300" s="22">
        <f t="shared" si="255"/>
        <v>0</v>
      </c>
      <c r="CC300" s="22">
        <f t="shared" si="255"/>
        <v>0</v>
      </c>
      <c r="CD300" s="22">
        <f t="shared" si="255"/>
        <v>0</v>
      </c>
      <c r="CE300" s="22">
        <f t="shared" si="255"/>
        <v>0</v>
      </c>
      <c r="CF300" s="22">
        <f t="shared" si="255"/>
        <v>0</v>
      </c>
      <c r="CG300" s="22">
        <f t="shared" si="255"/>
        <v>0</v>
      </c>
      <c r="CH300" s="22">
        <f t="shared" si="255"/>
        <v>0</v>
      </c>
      <c r="CI300" s="10">
        <f t="shared" si="205"/>
        <v>4538209</v>
      </c>
      <c r="CJ300" s="113">
        <f t="shared" si="251"/>
        <v>49404118</v>
      </c>
      <c r="CK300" s="110"/>
      <c r="CL300" s="108">
        <f t="shared" si="208"/>
        <v>41854739</v>
      </c>
      <c r="CM300" s="108">
        <f t="shared" ref="CM300:CM301" si="257">I300+K300+M300+V300+Z300</f>
        <v>0</v>
      </c>
      <c r="CN300" s="108">
        <f t="shared" ref="CN300:CN301" si="258">J300+L300+N300+R300+S300+W300+X300+Y300+AA300+AT300+AV300+AX300+AY300+AZ300+BB300+BC300</f>
        <v>2268130</v>
      </c>
      <c r="CO300" s="108">
        <f t="shared" ref="CO300:CO301" si="259">CM300+CN300</f>
        <v>2268130</v>
      </c>
    </row>
    <row r="301" spans="1:93" s="90" customFormat="1" ht="16.5" x14ac:dyDescent="0.25">
      <c r="A301" s="184" t="s">
        <v>513</v>
      </c>
      <c r="B301" s="184"/>
      <c r="C301" s="184"/>
      <c r="D301" s="184"/>
      <c r="E301" s="184"/>
      <c r="F301" s="157"/>
      <c r="G301" s="22">
        <f t="shared" ref="G301:H301" si="260">G300-G8-G12-G23</f>
        <v>847958</v>
      </c>
      <c r="H301" s="22">
        <f t="shared" si="260"/>
        <v>0</v>
      </c>
      <c r="I301" s="22">
        <f t="shared" ref="I301:CJ301" si="261">I300-I8-I12-I23</f>
        <v>0</v>
      </c>
      <c r="J301" s="22">
        <f t="shared" si="261"/>
        <v>1321130</v>
      </c>
      <c r="K301" s="22">
        <f t="shared" si="261"/>
        <v>0</v>
      </c>
      <c r="L301" s="22">
        <f t="shared" si="261"/>
        <v>0</v>
      </c>
      <c r="M301" s="22">
        <f t="shared" si="261"/>
        <v>0</v>
      </c>
      <c r="N301" s="22">
        <f t="shared" si="261"/>
        <v>947000</v>
      </c>
      <c r="O301" s="22">
        <f t="shared" si="261"/>
        <v>3192000</v>
      </c>
      <c r="P301" s="22">
        <f t="shared" si="261"/>
        <v>3511836</v>
      </c>
      <c r="Q301" s="22">
        <f t="shared" si="261"/>
        <v>561200</v>
      </c>
      <c r="R301" s="22">
        <f t="shared" si="261"/>
        <v>0</v>
      </c>
      <c r="S301" s="22">
        <f t="shared" si="261"/>
        <v>0</v>
      </c>
      <c r="T301" s="22">
        <f t="shared" si="261"/>
        <v>0</v>
      </c>
      <c r="U301" s="22">
        <f t="shared" si="261"/>
        <v>0</v>
      </c>
      <c r="V301" s="22">
        <f t="shared" ref="V301" si="262">V300-V8-V12-V23</f>
        <v>0</v>
      </c>
      <c r="W301" s="22">
        <f t="shared" ref="W301:AL301" si="263">W300-W8-W12-W23</f>
        <v>0</v>
      </c>
      <c r="X301" s="22">
        <f t="shared" si="263"/>
        <v>0</v>
      </c>
      <c r="Y301" s="22">
        <f t="shared" si="263"/>
        <v>0</v>
      </c>
      <c r="Z301" s="22">
        <f t="shared" ref="Z301" si="264">Z300-Z8-Z12-Z23</f>
        <v>0</v>
      </c>
      <c r="AA301" s="22">
        <f t="shared" si="263"/>
        <v>0</v>
      </c>
      <c r="AB301" s="22">
        <f t="shared" si="263"/>
        <v>0</v>
      </c>
      <c r="AC301" s="22">
        <f t="shared" si="263"/>
        <v>0</v>
      </c>
      <c r="AD301" s="22">
        <f t="shared" si="263"/>
        <v>0</v>
      </c>
      <c r="AE301" s="22">
        <f t="shared" si="263"/>
        <v>0</v>
      </c>
      <c r="AF301" s="22">
        <f t="shared" si="263"/>
        <v>0</v>
      </c>
      <c r="AG301" s="22">
        <f t="shared" si="263"/>
        <v>0</v>
      </c>
      <c r="AH301" s="22">
        <f t="shared" si="263"/>
        <v>0</v>
      </c>
      <c r="AI301" s="22">
        <f t="shared" si="263"/>
        <v>0</v>
      </c>
      <c r="AJ301" s="22">
        <f t="shared" si="263"/>
        <v>0</v>
      </c>
      <c r="AK301" s="22">
        <f t="shared" si="263"/>
        <v>0</v>
      </c>
      <c r="AL301" s="22">
        <f t="shared" si="263"/>
        <v>0</v>
      </c>
      <c r="AM301" s="22">
        <f t="shared" si="261"/>
        <v>0</v>
      </c>
      <c r="AN301" s="22">
        <f t="shared" si="261"/>
        <v>0</v>
      </c>
      <c r="AO301" s="113">
        <f t="shared" si="261"/>
        <v>10381124</v>
      </c>
      <c r="AP301" s="22">
        <f t="shared" ref="AP301:CH301" si="265">AP300-AP8-AP12-AP23</f>
        <v>359414</v>
      </c>
      <c r="AQ301" s="22">
        <f t="shared" si="265"/>
        <v>179800</v>
      </c>
      <c r="AR301" s="22">
        <f t="shared" ref="AR301:BP301" si="266">AR300-AR8-AR12-AR23</f>
        <v>0</v>
      </c>
      <c r="AS301" s="22">
        <f t="shared" si="266"/>
        <v>92551</v>
      </c>
      <c r="AT301" s="22">
        <f t="shared" si="266"/>
        <v>0</v>
      </c>
      <c r="AU301" s="22">
        <f t="shared" si="266"/>
        <v>0</v>
      </c>
      <c r="AV301" s="22">
        <f t="shared" si="266"/>
        <v>0</v>
      </c>
      <c r="AW301" s="22">
        <f t="shared" si="266"/>
        <v>0</v>
      </c>
      <c r="AX301" s="22">
        <f t="shared" si="266"/>
        <v>0</v>
      </c>
      <c r="AY301" s="22">
        <f t="shared" si="266"/>
        <v>0</v>
      </c>
      <c r="AZ301" s="22">
        <f t="shared" si="266"/>
        <v>0</v>
      </c>
      <c r="BA301" s="22">
        <f t="shared" si="266"/>
        <v>0</v>
      </c>
      <c r="BB301" s="22">
        <f t="shared" si="266"/>
        <v>0</v>
      </c>
      <c r="BC301" s="22">
        <f t="shared" si="266"/>
        <v>0</v>
      </c>
      <c r="BD301" s="22">
        <f t="shared" si="266"/>
        <v>0</v>
      </c>
      <c r="BE301" s="22">
        <f t="shared" si="266"/>
        <v>0</v>
      </c>
      <c r="BF301" s="22">
        <f t="shared" si="266"/>
        <v>0</v>
      </c>
      <c r="BG301" s="22">
        <f t="shared" si="266"/>
        <v>0</v>
      </c>
      <c r="BH301" s="22">
        <f t="shared" si="266"/>
        <v>0</v>
      </c>
      <c r="BI301" s="22">
        <f t="shared" si="266"/>
        <v>0</v>
      </c>
      <c r="BJ301" s="22">
        <f t="shared" si="266"/>
        <v>0</v>
      </c>
      <c r="BK301" s="22">
        <f t="shared" si="266"/>
        <v>0</v>
      </c>
      <c r="BL301" s="22">
        <f t="shared" si="266"/>
        <v>0</v>
      </c>
      <c r="BM301" s="22">
        <f t="shared" si="266"/>
        <v>0</v>
      </c>
      <c r="BN301" s="22">
        <f t="shared" si="266"/>
        <v>0</v>
      </c>
      <c r="BO301" s="22">
        <f t="shared" si="266"/>
        <v>0</v>
      </c>
      <c r="BP301" s="22">
        <f t="shared" si="266"/>
        <v>0</v>
      </c>
      <c r="BQ301" s="22">
        <f t="shared" si="265"/>
        <v>0</v>
      </c>
      <c r="BR301" s="113">
        <f t="shared" si="265"/>
        <v>631765</v>
      </c>
      <c r="BS301" s="22">
        <f t="shared" si="265"/>
        <v>222912</v>
      </c>
      <c r="BT301" s="22">
        <f t="shared" si="265"/>
        <v>0</v>
      </c>
      <c r="BU301" s="22">
        <f t="shared" si="265"/>
        <v>3795169</v>
      </c>
      <c r="BV301" s="22">
        <f t="shared" si="265"/>
        <v>0</v>
      </c>
      <c r="BW301" s="22">
        <f t="shared" si="265"/>
        <v>0</v>
      </c>
      <c r="BX301" s="22">
        <f t="shared" si="265"/>
        <v>0</v>
      </c>
      <c r="BY301" s="22">
        <f t="shared" si="265"/>
        <v>0</v>
      </c>
      <c r="BZ301" s="22">
        <f t="shared" si="265"/>
        <v>0</v>
      </c>
      <c r="CA301" s="22">
        <f t="shared" si="265"/>
        <v>0</v>
      </c>
      <c r="CB301" s="22">
        <f t="shared" si="265"/>
        <v>0</v>
      </c>
      <c r="CC301" s="22">
        <f t="shared" si="265"/>
        <v>0</v>
      </c>
      <c r="CD301" s="22">
        <f t="shared" si="265"/>
        <v>0</v>
      </c>
      <c r="CE301" s="22">
        <f t="shared" si="265"/>
        <v>0</v>
      </c>
      <c r="CF301" s="22">
        <f t="shared" si="265"/>
        <v>0</v>
      </c>
      <c r="CG301" s="22">
        <f t="shared" si="265"/>
        <v>0</v>
      </c>
      <c r="CH301" s="22">
        <f t="shared" si="265"/>
        <v>0</v>
      </c>
      <c r="CI301" s="10">
        <f t="shared" si="205"/>
        <v>4018081</v>
      </c>
      <c r="CJ301" s="113">
        <f t="shared" si="261"/>
        <v>15253882</v>
      </c>
      <c r="CK301" s="110"/>
      <c r="CL301" s="108">
        <f t="shared" si="208"/>
        <v>8744759</v>
      </c>
      <c r="CM301" s="108">
        <f t="shared" si="257"/>
        <v>0</v>
      </c>
      <c r="CN301" s="108">
        <f t="shared" si="258"/>
        <v>2268130</v>
      </c>
      <c r="CO301" s="108">
        <f t="shared" si="259"/>
        <v>2268130</v>
      </c>
    </row>
    <row r="302" spans="1:93" ht="17.25" x14ac:dyDescent="0.25">
      <c r="G302" s="91">
        <f>[9]СВОД!$B$4</f>
        <v>4620886</v>
      </c>
      <c r="H302" s="91"/>
    </row>
    <row r="303" spans="1:93" x14ac:dyDescent="0.25">
      <c r="E303" s="1"/>
      <c r="F303" s="101"/>
      <c r="G303" s="92"/>
      <c r="H303" s="92"/>
    </row>
    <row r="304" spans="1:93" x14ac:dyDescent="0.25">
      <c r="E304" s="1"/>
      <c r="F304" s="101"/>
      <c r="G304" s="92"/>
      <c r="H304" s="92"/>
    </row>
    <row r="305" spans="5:45" x14ac:dyDescent="0.25">
      <c r="E305" s="1"/>
      <c r="F305" s="101"/>
      <c r="G305" s="92"/>
      <c r="H305" s="92"/>
    </row>
    <row r="306" spans="5:45" x14ac:dyDescent="0.25">
      <c r="E306" s="1"/>
      <c r="F306" s="101"/>
      <c r="G306" s="92"/>
      <c r="H306" s="92"/>
    </row>
    <row r="309" spans="5:45" x14ac:dyDescent="0.25">
      <c r="AS309" s="105">
        <f>AP300+AQ300+AS300</f>
        <v>25939772</v>
      </c>
    </row>
  </sheetData>
  <sheetProtection selectLockedCells="1" selectUnlockedCells="1"/>
  <customSheetViews>
    <customSheetView guid="{FE41E824-DC01-4A58-A859-DAE78BC6469B}" scale="80" showPageBreaks="1" view="pageBreakPreview" topLeftCell="P1">
      <pane ySplit="6" topLeftCell="A297" activePane="bottomLeft" state="frozen"/>
      <selection pane="bottomLeft" activeCell="X252" sqref="X252"/>
      <pageMargins left="0.51181102362204722" right="0.11811023622047245" top="0.15748031496062992" bottom="0.15748031496062992" header="0.51181102362204722" footer="0.51181102362204722"/>
      <pageSetup paperSize="9" scale="14" firstPageNumber="0" fitToHeight="3" orientation="portrait" horizontalDpi="300" verticalDpi="300" r:id="rId1"/>
      <headerFooter alignWithMargins="0"/>
    </customSheetView>
    <customSheetView guid="{58ACD2B8-FD28-4A7D-871D-8EFA633C87E8}" scale="80" showPageBreaks="1" view="pageBreakPreview" topLeftCell="P1">
      <pane ySplit="6" topLeftCell="A297" activePane="bottomLeft" state="frozen"/>
      <selection pane="bottomLeft" activeCell="X252" sqref="X252"/>
      <pageMargins left="0.51181102362204722" right="0.11811023622047245" top="0.15748031496062992" bottom="0.15748031496062992" header="0.51181102362204722" footer="0.51181102362204722"/>
      <pageSetup paperSize="9" scale="14" firstPageNumber="0" fitToHeight="3" orientation="portrait" horizontalDpi="300" verticalDpi="300" r:id="rId2"/>
      <headerFooter alignWithMargins="0"/>
    </customSheetView>
    <customSheetView guid="{64D04CE5-4F05-4BC4-BE7D-9719ADDF491D}" scale="70" showPageBreaks="1" view="pageBreakPreview">
      <pane xSplit="6" ySplit="6" topLeftCell="L7" activePane="bottomRight" state="frozen"/>
      <selection pane="bottomRight" activeCell="N21" sqref="N21"/>
      <pageMargins left="0.51181102362204722" right="0.11811023622047245" top="0.15748031496062992" bottom="0.15748031496062992" header="0.51181102362204722" footer="0.51181102362204722"/>
      <pageSetup paperSize="9" scale="14" firstPageNumber="0" fitToHeight="3" orientation="portrait" horizontalDpi="300" verticalDpi="300" r:id="rId3"/>
      <headerFooter alignWithMargins="0"/>
    </customSheetView>
    <customSheetView guid="{A8649B01-17FC-4189-A30A-1273DEBB74BC}" scale="80" showPageBreaks="1" view="pageBreakPreview">
      <pane ySplit="6" topLeftCell="A270" activePane="bottomLeft" state="frozen"/>
      <selection pane="bottomLeft" activeCell="H3" sqref="H3"/>
      <pageMargins left="0.51181102362204722" right="0.11811023622047245" top="0.15748031496062992" bottom="0.15748031496062992" header="0.51181102362204722" footer="0.51181102362204722"/>
      <pageSetup paperSize="9" scale="14" firstPageNumber="0" fitToHeight="3" orientation="portrait" horizontalDpi="300" verticalDpi="300" r:id="rId4"/>
      <headerFooter alignWithMargins="0"/>
    </customSheetView>
    <customSheetView guid="{8A95BAF2-F1F3-4285-8F14-D9A092E907F7}" scale="80" showPageBreaks="1" view="pageBreakPreview" topLeftCell="P1">
      <pane ySplit="6" topLeftCell="A297" activePane="bottomLeft" state="frozen"/>
      <selection pane="bottomLeft" activeCell="X252" sqref="X252"/>
      <pageMargins left="0.51181102362204722" right="0.11811023622047245" top="0.15748031496062992" bottom="0.15748031496062992" header="0.51181102362204722" footer="0.51181102362204722"/>
      <pageSetup paperSize="9" scale="14" firstPageNumber="0" fitToHeight="3" orientation="portrait" horizontalDpi="300" verticalDpi="300" r:id="rId5"/>
      <headerFooter alignWithMargins="0"/>
    </customSheetView>
    <customSheetView guid="{AD85C85F-FD0C-4072-AD6E-FCA44F219726}" scale="80" showPageBreaks="1" view="pageBreakPreview" topLeftCell="P1">
      <pane ySplit="6" topLeftCell="A297" activePane="bottomLeft" state="frozen"/>
      <selection pane="bottomLeft" activeCell="X252" sqref="X252"/>
      <pageMargins left="0.51181102362204722" right="0.11811023622047245" top="0.15748031496062992" bottom="0.15748031496062992" header="0.51181102362204722" footer="0.51181102362204722"/>
      <pageSetup paperSize="9" scale="14" firstPageNumber="0" fitToHeight="3" orientation="portrait" horizontalDpi="300" verticalDpi="300" r:id="rId6"/>
      <headerFooter alignWithMargins="0"/>
    </customSheetView>
  </customSheetViews>
  <mergeCells count="86">
    <mergeCell ref="AU5:AU6"/>
    <mergeCell ref="AV5:AV6"/>
    <mergeCell ref="AW5:AW6"/>
    <mergeCell ref="AX5:AX6"/>
    <mergeCell ref="AJ5:AJ6"/>
    <mergeCell ref="AK5:AK6"/>
    <mergeCell ref="AL5:AL6"/>
    <mergeCell ref="AQ5:AQ6"/>
    <mergeCell ref="AS5:AS6"/>
    <mergeCell ref="AM5:AN5"/>
    <mergeCell ref="AI5:AI6"/>
    <mergeCell ref="Z5:AA5"/>
    <mergeCell ref="A301:E301"/>
    <mergeCell ref="A1:G1"/>
    <mergeCell ref="A4:E4"/>
    <mergeCell ref="A5:D6"/>
    <mergeCell ref="E5:E6"/>
    <mergeCell ref="G5:G6"/>
    <mergeCell ref="A300:E300"/>
    <mergeCell ref="F5:F6"/>
    <mergeCell ref="B232:D232"/>
    <mergeCell ref="A188:D188"/>
    <mergeCell ref="AD5:AD6"/>
    <mergeCell ref="AE5:AE6"/>
    <mergeCell ref="Q5:Q6"/>
    <mergeCell ref="R5:R6"/>
    <mergeCell ref="AY5:AY6"/>
    <mergeCell ref="CJ5:CJ6"/>
    <mergeCell ref="AO5:AO6"/>
    <mergeCell ref="BO5:BO6"/>
    <mergeCell ref="BJ5:BJ6"/>
    <mergeCell ref="BK5:BK6"/>
    <mergeCell ref="BL5:BL6"/>
    <mergeCell ref="BM5:BM6"/>
    <mergeCell ref="BN5:BN6"/>
    <mergeCell ref="BE5:BE6"/>
    <mergeCell ref="BF5:BF6"/>
    <mergeCell ref="BG5:BG6"/>
    <mergeCell ref="BH5:BH6"/>
    <mergeCell ref="AP5:AP6"/>
    <mergeCell ref="AT5:AT6"/>
    <mergeCell ref="AR5:AR6"/>
    <mergeCell ref="S5:S6"/>
    <mergeCell ref="T5:T6"/>
    <mergeCell ref="U5:U6"/>
    <mergeCell ref="AH5:AH6"/>
    <mergeCell ref="V5:W5"/>
    <mergeCell ref="AF5:AF6"/>
    <mergeCell ref="AG5:AG6"/>
    <mergeCell ref="X5:X6"/>
    <mergeCell ref="Y5:Y6"/>
    <mergeCell ref="AB5:AB6"/>
    <mergeCell ref="AC5:AC6"/>
    <mergeCell ref="I5:J5"/>
    <mergeCell ref="K5:L5"/>
    <mergeCell ref="M5:N5"/>
    <mergeCell ref="O5:O6"/>
    <mergeCell ref="P5:P6"/>
    <mergeCell ref="BS5:BS6"/>
    <mergeCell ref="CI5:CI6"/>
    <mergeCell ref="BP5:BP6"/>
    <mergeCell ref="BC5:BC6"/>
    <mergeCell ref="BD5:BD6"/>
    <mergeCell ref="CH5:CH6"/>
    <mergeCell ref="BI5:BI6"/>
    <mergeCell ref="BQ5:BQ6"/>
    <mergeCell ref="BU5:BU6"/>
    <mergeCell ref="BW5:BW6"/>
    <mergeCell ref="BR5:BR6"/>
    <mergeCell ref="BV5:BV6"/>
    <mergeCell ref="BA5:BA6"/>
    <mergeCell ref="BB5:BB6"/>
    <mergeCell ref="H5:H6"/>
    <mergeCell ref="CM5:CO5"/>
    <mergeCell ref="CC5:CC6"/>
    <mergeCell ref="CD5:CD6"/>
    <mergeCell ref="CE5:CE6"/>
    <mergeCell ref="CF5:CF6"/>
    <mergeCell ref="CG5:CG6"/>
    <mergeCell ref="BX5:BX6"/>
    <mergeCell ref="BY5:BY6"/>
    <mergeCell ref="BZ5:BZ6"/>
    <mergeCell ref="CA5:CA6"/>
    <mergeCell ref="CB5:CB6"/>
    <mergeCell ref="AZ5:AZ6"/>
    <mergeCell ref="BT5:BT6"/>
  </mergeCells>
  <pageMargins left="0.23622047244094491" right="0.23622047244094491" top="0.74803149606299213" bottom="0.74803149606299213" header="0.31496062992125984" footer="0.31496062992125984"/>
  <pageSetup paperSize="9" scale="56" firstPageNumber="0" fitToWidth="2" fitToHeight="3" orientation="landscape" horizontalDpi="300" verticalDpi="300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309"/>
  <sheetViews>
    <sheetView tabSelected="1" topLeftCell="A233" workbookViewId="0">
      <selection activeCell="F305" sqref="F305"/>
    </sheetView>
  </sheetViews>
  <sheetFormatPr defaultColWidth="9.140625" defaultRowHeight="15.75" x14ac:dyDescent="0.25"/>
  <cols>
    <col min="1" max="1" width="6.7109375" style="3" customWidth="1"/>
    <col min="2" max="2" width="6.7109375" style="4" customWidth="1"/>
    <col min="3" max="3" width="11.5703125" style="5" customWidth="1"/>
    <col min="4" max="4" width="8.140625" style="5" customWidth="1"/>
    <col min="5" max="5" width="58.140625" style="6" customWidth="1"/>
    <col min="6" max="6" width="8.85546875" style="158" customWidth="1"/>
    <col min="7" max="7" width="21.140625" style="7" customWidth="1"/>
    <col min="8" max="8" width="16.5703125" style="7" customWidth="1"/>
    <col min="9" max="9" width="18.140625" style="41" hidden="1" customWidth="1"/>
    <col min="10" max="10" width="17.140625" style="41" bestFit="1" customWidth="1"/>
    <col min="11" max="11" width="14.28515625" style="41" hidden="1" customWidth="1"/>
    <col min="12" max="12" width="10.7109375" style="41" hidden="1" customWidth="1"/>
    <col min="13" max="13" width="11.85546875" style="41" hidden="1" customWidth="1"/>
    <col min="14" max="14" width="15.42578125" style="41" customWidth="1"/>
    <col min="15" max="15" width="16.85546875" style="41" customWidth="1"/>
    <col min="16" max="16" width="18.42578125" style="41" customWidth="1"/>
    <col min="17" max="17" width="15.42578125" style="41" customWidth="1"/>
    <col min="18" max="18" width="16.85546875" style="41" hidden="1" customWidth="1"/>
    <col min="19" max="19" width="20" style="41" hidden="1" customWidth="1"/>
    <col min="20" max="21" width="12.7109375" style="41" hidden="1" customWidth="1"/>
    <col min="22" max="22" width="17.7109375" style="41" customWidth="1"/>
    <col min="23" max="23" width="14.28515625" style="41" hidden="1" customWidth="1"/>
    <col min="24" max="24" width="17.140625" style="41" hidden="1" customWidth="1"/>
    <col min="25" max="25" width="18.28515625" style="41" hidden="1" customWidth="1"/>
    <col min="26" max="26" width="15.42578125" style="41" hidden="1" customWidth="1"/>
    <col min="27" max="27" width="15.140625" style="41" hidden="1" customWidth="1"/>
    <col min="28" max="28" width="16.5703125" style="41" hidden="1" customWidth="1"/>
    <col min="29" max="38" width="12.7109375" style="41" hidden="1" customWidth="1"/>
    <col min="39" max="40" width="15.42578125" style="41" hidden="1" customWidth="1"/>
    <col min="41" max="42" width="18.5703125" style="41" bestFit="1" customWidth="1"/>
    <col min="43" max="43" width="18" style="41" customWidth="1"/>
    <col min="44" max="44" width="15.42578125" style="41" hidden="1" customWidth="1"/>
    <col min="45" max="45" width="15.42578125" style="41" customWidth="1"/>
    <col min="46" max="69" width="15.42578125" style="41" hidden="1" customWidth="1"/>
    <col min="70" max="70" width="18.5703125" style="41" bestFit="1" customWidth="1"/>
    <col min="71" max="71" width="20.140625" style="41" customWidth="1"/>
    <col min="72" max="73" width="15.42578125" style="41" customWidth="1"/>
    <col min="74" max="75" width="15.42578125" style="41" hidden="1" customWidth="1"/>
    <col min="76" max="76" width="15.42578125" style="41" customWidth="1"/>
    <col min="77" max="86" width="15.42578125" style="41" hidden="1" customWidth="1"/>
    <col min="87" max="87" width="19.5703125" style="41" customWidth="1"/>
    <col min="88" max="88" width="18.5703125" style="41" bestFit="1" customWidth="1"/>
    <col min="89" max="89" width="10.140625" style="1" customWidth="1"/>
    <col min="90" max="90" width="21.42578125" style="1" hidden="1" customWidth="1"/>
    <col min="91" max="91" width="21" style="1" hidden="1" customWidth="1"/>
    <col min="92" max="92" width="19.140625" style="1" hidden="1" customWidth="1"/>
    <col min="93" max="93" width="21.7109375" style="1" hidden="1" customWidth="1"/>
    <col min="94" max="16384" width="9.140625" style="1"/>
  </cols>
  <sheetData>
    <row r="1" spans="1:93" ht="21" x14ac:dyDescent="0.35">
      <c r="A1" s="185" t="s">
        <v>543</v>
      </c>
      <c r="B1" s="185"/>
      <c r="C1" s="185"/>
      <c r="D1" s="185"/>
      <c r="E1" s="185"/>
      <c r="F1" s="185"/>
      <c r="G1" s="185"/>
      <c r="H1" s="165"/>
      <c r="I1" s="119"/>
      <c r="J1" s="41" t="s">
        <v>544</v>
      </c>
    </row>
    <row r="2" spans="1:93" ht="21" x14ac:dyDescent="0.35">
      <c r="A2" s="165"/>
      <c r="B2" s="165"/>
      <c r="C2" s="165"/>
      <c r="D2" s="165"/>
      <c r="E2" s="165"/>
      <c r="F2" s="165"/>
      <c r="G2" s="103"/>
      <c r="H2" s="103"/>
      <c r="I2" s="118"/>
      <c r="J2" s="120" t="s">
        <v>545</v>
      </c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</row>
    <row r="3" spans="1:93" ht="21" x14ac:dyDescent="0.35">
      <c r="A3" s="161" t="s">
        <v>568</v>
      </c>
      <c r="B3" s="161"/>
      <c r="C3" s="161"/>
      <c r="D3" s="161"/>
      <c r="E3" s="161"/>
      <c r="F3" s="166"/>
      <c r="G3" s="103"/>
      <c r="H3" s="103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</row>
    <row r="4" spans="1:93" ht="21" x14ac:dyDescent="0.35">
      <c r="A4" s="186" t="s">
        <v>0</v>
      </c>
      <c r="B4" s="186"/>
      <c r="C4" s="186"/>
      <c r="D4" s="186"/>
      <c r="E4" s="186"/>
      <c r="F4" s="165"/>
      <c r="G4" s="2">
        <v>2021</v>
      </c>
      <c r="H4" s="2"/>
    </row>
    <row r="5" spans="1:93" ht="67.5" customHeight="1" x14ac:dyDescent="0.25">
      <c r="A5" s="187" t="s">
        <v>1</v>
      </c>
      <c r="B5" s="187"/>
      <c r="C5" s="187"/>
      <c r="D5" s="187"/>
      <c r="E5" s="188" t="s">
        <v>2</v>
      </c>
      <c r="F5" s="189" t="s">
        <v>557</v>
      </c>
      <c r="G5" s="176" t="s">
        <v>570</v>
      </c>
      <c r="H5" s="173" t="s">
        <v>558</v>
      </c>
      <c r="I5" s="177" t="s">
        <v>521</v>
      </c>
      <c r="J5" s="177"/>
      <c r="K5" s="177" t="s">
        <v>571</v>
      </c>
      <c r="L5" s="177"/>
      <c r="M5" s="177" t="s">
        <v>572</v>
      </c>
      <c r="N5" s="177"/>
      <c r="O5" s="179" t="s">
        <v>573</v>
      </c>
      <c r="P5" s="179" t="s">
        <v>574</v>
      </c>
      <c r="Q5" s="179" t="s">
        <v>575</v>
      </c>
      <c r="R5" s="177" t="s">
        <v>576</v>
      </c>
      <c r="S5" s="197" t="s">
        <v>578</v>
      </c>
      <c r="T5" s="179" t="s">
        <v>577</v>
      </c>
      <c r="U5" s="179" t="s">
        <v>579</v>
      </c>
      <c r="V5" s="198" t="s">
        <v>588</v>
      </c>
      <c r="W5" s="196"/>
      <c r="X5" s="177">
        <v>9210089100</v>
      </c>
      <c r="Y5" s="199" t="s">
        <v>580</v>
      </c>
      <c r="Z5" s="195" t="s">
        <v>581</v>
      </c>
      <c r="AA5" s="196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 t="s">
        <v>522</v>
      </c>
      <c r="AN5" s="179"/>
      <c r="AO5" s="182" t="s">
        <v>514</v>
      </c>
      <c r="AP5" s="179" t="s">
        <v>582</v>
      </c>
      <c r="AQ5" s="179" t="s">
        <v>583</v>
      </c>
      <c r="AR5" s="169" t="s">
        <v>530</v>
      </c>
      <c r="AS5" s="169" t="s">
        <v>584</v>
      </c>
      <c r="AT5" s="171" t="s">
        <v>585</v>
      </c>
      <c r="AU5" s="194" t="s">
        <v>586</v>
      </c>
      <c r="AV5" s="171" t="s">
        <v>587</v>
      </c>
      <c r="AW5" s="169" t="s">
        <v>533</v>
      </c>
      <c r="AX5" s="171" t="s">
        <v>534</v>
      </c>
      <c r="AY5" s="171" t="s">
        <v>535</v>
      </c>
      <c r="AZ5" s="171" t="s">
        <v>536</v>
      </c>
      <c r="BA5" s="169" t="s">
        <v>537</v>
      </c>
      <c r="BB5" s="171" t="s">
        <v>538</v>
      </c>
      <c r="BC5" s="177" t="s">
        <v>523</v>
      </c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78" t="s">
        <v>524</v>
      </c>
      <c r="BS5" s="176" t="s">
        <v>546</v>
      </c>
      <c r="BT5" s="176" t="s">
        <v>547</v>
      </c>
      <c r="BU5" s="176" t="s">
        <v>548</v>
      </c>
      <c r="BV5" s="176" t="s">
        <v>549</v>
      </c>
      <c r="BW5" s="176" t="s">
        <v>550</v>
      </c>
      <c r="BX5" s="176" t="s">
        <v>551</v>
      </c>
      <c r="BY5" s="176" t="s">
        <v>552</v>
      </c>
      <c r="BZ5" s="176" t="s">
        <v>553</v>
      </c>
      <c r="CA5" s="169"/>
      <c r="CB5" s="169"/>
      <c r="CC5" s="169"/>
      <c r="CD5" s="169"/>
      <c r="CE5" s="169"/>
      <c r="CF5" s="169"/>
      <c r="CG5" s="169"/>
      <c r="CH5" s="169"/>
      <c r="CI5" s="176" t="s">
        <v>554</v>
      </c>
      <c r="CJ5" s="180" t="s">
        <v>515</v>
      </c>
      <c r="CL5" s="162" t="s">
        <v>541</v>
      </c>
      <c r="CM5" s="175" t="s">
        <v>542</v>
      </c>
      <c r="CN5" s="175"/>
      <c r="CO5" s="175"/>
    </row>
    <row r="6" spans="1:93" ht="108" customHeight="1" x14ac:dyDescent="0.25">
      <c r="A6" s="187"/>
      <c r="B6" s="187"/>
      <c r="C6" s="187"/>
      <c r="D6" s="187"/>
      <c r="E6" s="188"/>
      <c r="F6" s="190"/>
      <c r="G6" s="176"/>
      <c r="H6" s="174"/>
      <c r="I6" s="163" t="s">
        <v>555</v>
      </c>
      <c r="J6" s="163" t="s">
        <v>556</v>
      </c>
      <c r="K6" s="163" t="s">
        <v>555</v>
      </c>
      <c r="L6" s="163" t="s">
        <v>556</v>
      </c>
      <c r="M6" s="163" t="s">
        <v>555</v>
      </c>
      <c r="N6" s="163" t="s">
        <v>556</v>
      </c>
      <c r="O6" s="179"/>
      <c r="P6" s="179"/>
      <c r="Q6" s="179"/>
      <c r="R6" s="177"/>
      <c r="S6" s="177"/>
      <c r="T6" s="179"/>
      <c r="U6" s="179"/>
      <c r="V6" s="163" t="s">
        <v>555</v>
      </c>
      <c r="W6" s="163" t="s">
        <v>556</v>
      </c>
      <c r="X6" s="177"/>
      <c r="Y6" s="199"/>
      <c r="Z6" s="163" t="s">
        <v>555</v>
      </c>
      <c r="AA6" s="163" t="s">
        <v>556</v>
      </c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64" t="s">
        <v>520</v>
      </c>
      <c r="AN6" s="164" t="s">
        <v>519</v>
      </c>
      <c r="AO6" s="183"/>
      <c r="AP6" s="179"/>
      <c r="AQ6" s="179"/>
      <c r="AR6" s="170"/>
      <c r="AS6" s="170"/>
      <c r="AT6" s="172"/>
      <c r="AU6" s="170"/>
      <c r="AV6" s="172"/>
      <c r="AW6" s="170"/>
      <c r="AX6" s="172"/>
      <c r="AY6" s="172"/>
      <c r="AZ6" s="172"/>
      <c r="BA6" s="170"/>
      <c r="BB6" s="172"/>
      <c r="BC6" s="177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8"/>
      <c r="BS6" s="176"/>
      <c r="BT6" s="176"/>
      <c r="BU6" s="176"/>
      <c r="BV6" s="176"/>
      <c r="BW6" s="176"/>
      <c r="BX6" s="176"/>
      <c r="BY6" s="176"/>
      <c r="BZ6" s="176"/>
      <c r="CA6" s="170"/>
      <c r="CB6" s="170"/>
      <c r="CC6" s="170"/>
      <c r="CD6" s="170"/>
      <c r="CE6" s="170"/>
      <c r="CF6" s="170"/>
      <c r="CG6" s="170"/>
      <c r="CH6" s="170"/>
      <c r="CI6" s="176"/>
      <c r="CJ6" s="181"/>
      <c r="CL6" s="162"/>
      <c r="CM6" s="163" t="s">
        <v>555</v>
      </c>
      <c r="CN6" s="163" t="s">
        <v>556</v>
      </c>
      <c r="CO6" s="159" t="s">
        <v>559</v>
      </c>
    </row>
    <row r="7" spans="1:93" s="11" customFormat="1" ht="15.95" customHeight="1" x14ac:dyDescent="0.25">
      <c r="A7" s="167">
        <v>210</v>
      </c>
      <c r="B7" s="8"/>
      <c r="C7" s="8"/>
      <c r="D7" s="8"/>
      <c r="E7" s="9" t="s">
        <v>3</v>
      </c>
      <c r="F7" s="126"/>
      <c r="G7" s="100">
        <f>'13'!G7+'59'!G7</f>
        <v>9862271</v>
      </c>
      <c r="H7" s="100">
        <f>'13'!H7+'59'!H7</f>
        <v>0</v>
      </c>
      <c r="I7" s="100">
        <f>'13'!I7+'59'!I7</f>
        <v>0</v>
      </c>
      <c r="J7" s="100">
        <f>'13'!J7+'59'!J7</f>
        <v>0</v>
      </c>
      <c r="K7" s="100">
        <f>'13'!K7+'59'!K7</f>
        <v>0</v>
      </c>
      <c r="L7" s="100">
        <f>'13'!L7+'59'!L7</f>
        <v>0</v>
      </c>
      <c r="M7" s="100">
        <f>'13'!M7+'59'!M7</f>
        <v>0</v>
      </c>
      <c r="N7" s="100">
        <f>'13'!N7+'59'!N7</f>
        <v>0</v>
      </c>
      <c r="O7" s="100">
        <f>'13'!O7+'59'!O7</f>
        <v>0</v>
      </c>
      <c r="P7" s="100">
        <f>'13'!P7+'59'!P7</f>
        <v>0</v>
      </c>
      <c r="Q7" s="100">
        <f>'13'!Q7+'59'!Q7</f>
        <v>0</v>
      </c>
      <c r="R7" s="100">
        <f>'13'!R7+'59'!R7</f>
        <v>0</v>
      </c>
      <c r="S7" s="100">
        <f>'13'!S7+'59'!S7</f>
        <v>0</v>
      </c>
      <c r="T7" s="100">
        <f>'13'!T7+'59'!T7</f>
        <v>0</v>
      </c>
      <c r="U7" s="100">
        <f>'13'!U7+'59'!U7</f>
        <v>0</v>
      </c>
      <c r="V7" s="100">
        <f>'13'!V7+'59'!V7</f>
        <v>0</v>
      </c>
      <c r="W7" s="100">
        <f>'13'!W7+'59'!W7</f>
        <v>0</v>
      </c>
      <c r="X7" s="100">
        <f>'13'!X7+'59'!X7</f>
        <v>0</v>
      </c>
      <c r="Y7" s="100">
        <f>'13'!Y7+'59'!Y7</f>
        <v>0</v>
      </c>
      <c r="Z7" s="100">
        <f>'13'!Z7+'59'!Z7</f>
        <v>0</v>
      </c>
      <c r="AA7" s="100">
        <f>'13'!AA7+'59'!AA7</f>
        <v>0</v>
      </c>
      <c r="AB7" s="100">
        <f>'13'!AB7+'59'!AB7</f>
        <v>0</v>
      </c>
      <c r="AC7" s="100">
        <f>'13'!AC7+'59'!AC7</f>
        <v>0</v>
      </c>
      <c r="AD7" s="100">
        <f>'13'!AD7+'59'!AD7</f>
        <v>0</v>
      </c>
      <c r="AE7" s="100">
        <f>'13'!AE7+'59'!AE7</f>
        <v>0</v>
      </c>
      <c r="AF7" s="100">
        <f>'13'!AF7+'59'!AF7</f>
        <v>0</v>
      </c>
      <c r="AG7" s="100">
        <f>'13'!AG7+'59'!AG7</f>
        <v>0</v>
      </c>
      <c r="AH7" s="100">
        <f>'13'!AH7+'59'!AH7</f>
        <v>0</v>
      </c>
      <c r="AI7" s="100">
        <f>'13'!AI7+'59'!AI7</f>
        <v>0</v>
      </c>
      <c r="AJ7" s="100">
        <f>'13'!AJ7+'59'!AJ7</f>
        <v>0</v>
      </c>
      <c r="AK7" s="100">
        <f>'13'!AK7+'59'!AK7</f>
        <v>0</v>
      </c>
      <c r="AL7" s="100">
        <f>'13'!AL7+'59'!AL7</f>
        <v>0</v>
      </c>
      <c r="AM7" s="100">
        <f>'13'!AM7+'59'!AM7</f>
        <v>0</v>
      </c>
      <c r="AN7" s="100">
        <f>'13'!AN7+'59'!AN7</f>
        <v>0</v>
      </c>
      <c r="AO7" s="100">
        <f>'13'!AO7+'59'!AO7</f>
        <v>9862271</v>
      </c>
      <c r="AP7" s="100">
        <f>'13'!AP7+'59'!AP7</f>
        <v>30888301</v>
      </c>
      <c r="AQ7" s="100">
        <f>'13'!AQ7+'59'!AQ7</f>
        <v>14393791</v>
      </c>
      <c r="AR7" s="100">
        <f>'13'!AR7+'59'!AR7</f>
        <v>0</v>
      </c>
      <c r="AS7" s="100">
        <f>'13'!AS7+'59'!AS7</f>
        <v>0</v>
      </c>
      <c r="AT7" s="100">
        <f>'13'!AT7+'59'!AT7</f>
        <v>0</v>
      </c>
      <c r="AU7" s="100">
        <f>'13'!AU7+'59'!AU7</f>
        <v>0</v>
      </c>
      <c r="AV7" s="100">
        <f>'13'!AV7+'59'!AV7</f>
        <v>0</v>
      </c>
      <c r="AW7" s="100">
        <f>'13'!AW7+'59'!AW7</f>
        <v>0</v>
      </c>
      <c r="AX7" s="100">
        <f>'13'!AX7+'59'!AX7</f>
        <v>0</v>
      </c>
      <c r="AY7" s="100">
        <f>'13'!AY7+'59'!AY7</f>
        <v>0</v>
      </c>
      <c r="AZ7" s="100">
        <f>'13'!AZ7+'59'!AZ7</f>
        <v>0</v>
      </c>
      <c r="BA7" s="100">
        <f>'13'!BA7+'59'!BA7</f>
        <v>0</v>
      </c>
      <c r="BB7" s="100">
        <f>'13'!BB7+'59'!BB7</f>
        <v>0</v>
      </c>
      <c r="BC7" s="100">
        <f>'13'!BC7+'59'!BC7</f>
        <v>0</v>
      </c>
      <c r="BD7" s="100">
        <f>'13'!BD7+'59'!BD7</f>
        <v>0</v>
      </c>
      <c r="BE7" s="100">
        <f>'13'!BE7+'59'!BE7</f>
        <v>0</v>
      </c>
      <c r="BF7" s="100">
        <f>'13'!BF7+'59'!BF7</f>
        <v>0</v>
      </c>
      <c r="BG7" s="100">
        <f>'13'!BG7+'59'!BG7</f>
        <v>0</v>
      </c>
      <c r="BH7" s="100">
        <f>'13'!BH7+'59'!BH7</f>
        <v>0</v>
      </c>
      <c r="BI7" s="100">
        <f>'13'!BI7+'59'!BI7</f>
        <v>0</v>
      </c>
      <c r="BJ7" s="100">
        <f>'13'!BJ7+'59'!BJ7</f>
        <v>0</v>
      </c>
      <c r="BK7" s="100">
        <f>'13'!BK7+'59'!BK7</f>
        <v>0</v>
      </c>
      <c r="BL7" s="100">
        <f>'13'!BL7+'59'!BL7</f>
        <v>0</v>
      </c>
      <c r="BM7" s="100">
        <f>'13'!BM7+'59'!BM7</f>
        <v>0</v>
      </c>
      <c r="BN7" s="100">
        <f>'13'!BN7+'59'!BN7</f>
        <v>0</v>
      </c>
      <c r="BO7" s="100">
        <f>'13'!BO7+'59'!BO7</f>
        <v>0</v>
      </c>
      <c r="BP7" s="100">
        <f>'13'!BP7+'59'!BP7</f>
        <v>0</v>
      </c>
      <c r="BQ7" s="100">
        <f>'13'!BQ7+'59'!BQ7</f>
        <v>0</v>
      </c>
      <c r="BR7" s="100">
        <f>'13'!BR7+'59'!BR7</f>
        <v>45282092</v>
      </c>
      <c r="BS7" s="100">
        <f>'13'!BS7+'59'!BS7</f>
        <v>520128</v>
      </c>
      <c r="BT7" s="100">
        <f>'13'!BT7+'59'!BT7</f>
        <v>0</v>
      </c>
      <c r="BU7" s="100">
        <f>'13'!BU7+'59'!BU7</f>
        <v>0</v>
      </c>
      <c r="BV7" s="100">
        <f>'13'!BV7+'59'!BV7</f>
        <v>0</v>
      </c>
      <c r="BW7" s="100">
        <f>'13'!BW7+'59'!BW7</f>
        <v>0</v>
      </c>
      <c r="BX7" s="100">
        <f>'13'!BX7+'59'!BX7</f>
        <v>0</v>
      </c>
      <c r="BY7" s="100">
        <f>'13'!BY7+'59'!BY7</f>
        <v>0</v>
      </c>
      <c r="BZ7" s="100">
        <f>'13'!BZ7+'59'!BZ7</f>
        <v>0</v>
      </c>
      <c r="CA7" s="100">
        <f>'13'!CA7+'59'!CA7</f>
        <v>0</v>
      </c>
      <c r="CB7" s="100">
        <f>'13'!CB7+'59'!CB7</f>
        <v>0</v>
      </c>
      <c r="CC7" s="100">
        <f>'13'!CC7+'59'!CC7</f>
        <v>0</v>
      </c>
      <c r="CD7" s="100">
        <f>'13'!CD7+'59'!CD7</f>
        <v>0</v>
      </c>
      <c r="CE7" s="100">
        <f>'13'!CE7+'59'!CE7</f>
        <v>0</v>
      </c>
      <c r="CF7" s="100">
        <f>'13'!CF7+'59'!CF7</f>
        <v>0</v>
      </c>
      <c r="CG7" s="100">
        <f>'13'!CG7+'59'!CG7</f>
        <v>0</v>
      </c>
      <c r="CH7" s="100">
        <f>'13'!CH7+'59'!CH7</f>
        <v>0</v>
      </c>
      <c r="CI7" s="100">
        <f>'13'!CI7+'59'!CI7</f>
        <v>520128</v>
      </c>
      <c r="CJ7" s="100">
        <f>'13'!CJ7+'59'!CJ7</f>
        <v>56184619</v>
      </c>
      <c r="CL7" s="108">
        <f>G7+O7+P7+Q7+T7+U7+AB7+AC7+AD7+AE7+AF7+AG7+AH7+AI7+AJ7+AK7+AL7+AP7+AQ7+AR7+AS7+AU7+AW7+BA7</f>
        <v>55144363</v>
      </c>
      <c r="CM7" s="108">
        <f>I7+K7+M7+V7+Z7</f>
        <v>0</v>
      </c>
      <c r="CN7" s="108">
        <f>J7+L7+N7+R7+S7+W7+X7+Y7+AA7+AT7+AV7+AX7+AY7+AZ7+BB7+BC7</f>
        <v>0</v>
      </c>
      <c r="CO7" s="108">
        <f>CM7+CN7</f>
        <v>0</v>
      </c>
    </row>
    <row r="8" spans="1:93" s="11" customFormat="1" ht="15.95" customHeight="1" x14ac:dyDescent="0.25">
      <c r="A8" s="12">
        <v>211</v>
      </c>
      <c r="B8" s="13">
        <v>1</v>
      </c>
      <c r="C8" s="13"/>
      <c r="D8" s="13"/>
      <c r="E8" s="14" t="s">
        <v>4</v>
      </c>
      <c r="F8" s="127"/>
      <c r="G8" s="100">
        <f>'13'!G8+'59'!G8</f>
        <v>7574709</v>
      </c>
      <c r="H8" s="100">
        <f>'13'!H8+'59'!H8</f>
        <v>0</v>
      </c>
      <c r="I8" s="100">
        <f>'13'!I8+'59'!I8</f>
        <v>0</v>
      </c>
      <c r="J8" s="100">
        <f>'13'!J8+'59'!J8</f>
        <v>0</v>
      </c>
      <c r="K8" s="100">
        <f>'13'!K8+'59'!K8</f>
        <v>0</v>
      </c>
      <c r="L8" s="100">
        <f>'13'!L8+'59'!L8</f>
        <v>0</v>
      </c>
      <c r="M8" s="100">
        <f>'13'!M8+'59'!M8</f>
        <v>0</v>
      </c>
      <c r="N8" s="100">
        <f>'13'!N8+'59'!N8</f>
        <v>0</v>
      </c>
      <c r="O8" s="100">
        <f>'13'!O8+'59'!O8</f>
        <v>0</v>
      </c>
      <c r="P8" s="100">
        <f>'13'!P8+'59'!P8</f>
        <v>0</v>
      </c>
      <c r="Q8" s="100">
        <f>'13'!Q8+'59'!Q8</f>
        <v>0</v>
      </c>
      <c r="R8" s="100">
        <f>'13'!R8+'59'!R8</f>
        <v>0</v>
      </c>
      <c r="S8" s="100">
        <f>'13'!S8+'59'!S8</f>
        <v>0</v>
      </c>
      <c r="T8" s="100">
        <f>'13'!T8+'59'!T8</f>
        <v>0</v>
      </c>
      <c r="U8" s="100">
        <f>'13'!U8+'59'!U8</f>
        <v>0</v>
      </c>
      <c r="V8" s="100">
        <f>'13'!V8+'59'!V8</f>
        <v>0</v>
      </c>
      <c r="W8" s="100">
        <f>'13'!W8+'59'!W8</f>
        <v>0</v>
      </c>
      <c r="X8" s="100">
        <f>'13'!X8+'59'!X8</f>
        <v>0</v>
      </c>
      <c r="Y8" s="100">
        <f>'13'!Y8+'59'!Y8</f>
        <v>0</v>
      </c>
      <c r="Z8" s="100">
        <f>'13'!Z8+'59'!Z8</f>
        <v>0</v>
      </c>
      <c r="AA8" s="100">
        <f>'13'!AA8+'59'!AA8</f>
        <v>0</v>
      </c>
      <c r="AB8" s="100">
        <f>'13'!AB8+'59'!AB8</f>
        <v>0</v>
      </c>
      <c r="AC8" s="100">
        <f>'13'!AC8+'59'!AC8</f>
        <v>0</v>
      </c>
      <c r="AD8" s="100">
        <f>'13'!AD8+'59'!AD8</f>
        <v>0</v>
      </c>
      <c r="AE8" s="100">
        <f>'13'!AE8+'59'!AE8</f>
        <v>0</v>
      </c>
      <c r="AF8" s="100">
        <f>'13'!AF8+'59'!AF8</f>
        <v>0</v>
      </c>
      <c r="AG8" s="100">
        <f>'13'!AG8+'59'!AG8</f>
        <v>0</v>
      </c>
      <c r="AH8" s="100">
        <f>'13'!AH8+'59'!AH8</f>
        <v>0</v>
      </c>
      <c r="AI8" s="100">
        <f>'13'!AI8+'59'!AI8</f>
        <v>0</v>
      </c>
      <c r="AJ8" s="100">
        <f>'13'!AJ8+'59'!AJ8</f>
        <v>0</v>
      </c>
      <c r="AK8" s="100">
        <f>'13'!AK8+'59'!AK8</f>
        <v>0</v>
      </c>
      <c r="AL8" s="100">
        <f>'13'!AL8+'59'!AL8</f>
        <v>0</v>
      </c>
      <c r="AM8" s="100">
        <f>'13'!AM8+'59'!AM8</f>
        <v>0</v>
      </c>
      <c r="AN8" s="100">
        <f>'13'!AN8+'59'!AN8</f>
        <v>0</v>
      </c>
      <c r="AO8" s="100">
        <f>'13'!AO8+'59'!AO8</f>
        <v>7574709</v>
      </c>
      <c r="AP8" s="100">
        <f>'13'!AP8+'59'!AP8</f>
        <v>23723733</v>
      </c>
      <c r="AQ8" s="100">
        <f>'13'!AQ8+'59'!AQ8</f>
        <v>11055139</v>
      </c>
      <c r="AR8" s="100">
        <f>'13'!AR8+'59'!AR8</f>
        <v>0</v>
      </c>
      <c r="AS8" s="100">
        <f>'13'!AS8+'59'!AS8</f>
        <v>0</v>
      </c>
      <c r="AT8" s="100">
        <f>'13'!AT8+'59'!AT8</f>
        <v>0</v>
      </c>
      <c r="AU8" s="100">
        <f>'13'!AU8+'59'!AU8</f>
        <v>0</v>
      </c>
      <c r="AV8" s="100">
        <f>'13'!AV8+'59'!AV8</f>
        <v>0</v>
      </c>
      <c r="AW8" s="100">
        <f>'13'!AW8+'59'!AW8</f>
        <v>0</v>
      </c>
      <c r="AX8" s="100">
        <f>'13'!AX8+'59'!AX8</f>
        <v>0</v>
      </c>
      <c r="AY8" s="100">
        <f>'13'!AY8+'59'!AY8</f>
        <v>0</v>
      </c>
      <c r="AZ8" s="100">
        <f>'13'!AZ8+'59'!AZ8</f>
        <v>0</v>
      </c>
      <c r="BA8" s="100">
        <f>'13'!BA8+'59'!BA8</f>
        <v>0</v>
      </c>
      <c r="BB8" s="100">
        <f>'13'!BB8+'59'!BB8</f>
        <v>0</v>
      </c>
      <c r="BC8" s="100">
        <f>'13'!BC8+'59'!BC8</f>
        <v>0</v>
      </c>
      <c r="BD8" s="100">
        <f>'13'!BD8+'59'!BD8</f>
        <v>0</v>
      </c>
      <c r="BE8" s="100">
        <f>'13'!BE8+'59'!BE8</f>
        <v>0</v>
      </c>
      <c r="BF8" s="100">
        <f>'13'!BF8+'59'!BF8</f>
        <v>0</v>
      </c>
      <c r="BG8" s="100">
        <f>'13'!BG8+'59'!BG8</f>
        <v>0</v>
      </c>
      <c r="BH8" s="100">
        <f>'13'!BH8+'59'!BH8</f>
        <v>0</v>
      </c>
      <c r="BI8" s="100">
        <f>'13'!BI8+'59'!BI8</f>
        <v>0</v>
      </c>
      <c r="BJ8" s="100">
        <f>'13'!BJ8+'59'!BJ8</f>
        <v>0</v>
      </c>
      <c r="BK8" s="100">
        <f>'13'!BK8+'59'!BK8</f>
        <v>0</v>
      </c>
      <c r="BL8" s="100">
        <f>'13'!BL8+'59'!BL8</f>
        <v>0</v>
      </c>
      <c r="BM8" s="100">
        <f>'13'!BM8+'59'!BM8</f>
        <v>0</v>
      </c>
      <c r="BN8" s="100">
        <f>'13'!BN8+'59'!BN8</f>
        <v>0</v>
      </c>
      <c r="BO8" s="100">
        <f>'13'!BO8+'59'!BO8</f>
        <v>0</v>
      </c>
      <c r="BP8" s="100">
        <f>'13'!BP8+'59'!BP8</f>
        <v>0</v>
      </c>
      <c r="BQ8" s="100">
        <f>'13'!BQ8+'59'!BQ8</f>
        <v>0</v>
      </c>
      <c r="BR8" s="100">
        <f>'13'!BR8+'59'!BR8</f>
        <v>34778872</v>
      </c>
      <c r="BS8" s="100">
        <f>'13'!BS8+'59'!BS8</f>
        <v>399483.87</v>
      </c>
      <c r="BT8" s="100">
        <f>'13'!BT8+'59'!BT8</f>
        <v>0</v>
      </c>
      <c r="BU8" s="100">
        <f>'13'!BU8+'59'!BU8</f>
        <v>0</v>
      </c>
      <c r="BV8" s="100">
        <f>'13'!BV8+'59'!BV8</f>
        <v>0</v>
      </c>
      <c r="BW8" s="100">
        <f>'13'!BW8+'59'!BW8</f>
        <v>0</v>
      </c>
      <c r="BX8" s="100">
        <f>'13'!BX8+'59'!BX8</f>
        <v>0</v>
      </c>
      <c r="BY8" s="100">
        <f>'13'!BY8+'59'!BY8</f>
        <v>0</v>
      </c>
      <c r="BZ8" s="100">
        <f>'13'!BZ8+'59'!BZ8</f>
        <v>0</v>
      </c>
      <c r="CA8" s="100">
        <f>'13'!CA8+'59'!CA8</f>
        <v>0</v>
      </c>
      <c r="CB8" s="100">
        <f>'13'!CB8+'59'!CB8</f>
        <v>0</v>
      </c>
      <c r="CC8" s="100">
        <f>'13'!CC8+'59'!CC8</f>
        <v>0</v>
      </c>
      <c r="CD8" s="100">
        <f>'13'!CD8+'59'!CD8</f>
        <v>0</v>
      </c>
      <c r="CE8" s="100">
        <f>'13'!CE8+'59'!CE8</f>
        <v>0</v>
      </c>
      <c r="CF8" s="100">
        <f>'13'!CF8+'59'!CF8</f>
        <v>0</v>
      </c>
      <c r="CG8" s="100">
        <f>'13'!CG8+'59'!CG8</f>
        <v>0</v>
      </c>
      <c r="CH8" s="100">
        <f>'13'!CH8+'59'!CH8</f>
        <v>0</v>
      </c>
      <c r="CI8" s="100">
        <f>'13'!CI8+'59'!CI8</f>
        <v>399483.87</v>
      </c>
      <c r="CJ8" s="100">
        <f>'13'!CJ8+'59'!CJ8</f>
        <v>43152548.740000002</v>
      </c>
      <c r="CL8" s="108">
        <f t="shared" ref="CL8:CL71" si="0">G8+O8+P8+Q8+T8+U8+AB8+AC8+AD8+AE8+AF8+AG8+AH8+AI8+AJ8+AK8+AL8+AP8+AQ8+AR8+AS8+AU8+AW8+BA8</f>
        <v>42353581</v>
      </c>
      <c r="CM8" s="108">
        <f t="shared" ref="CM8:CM71" si="1">I8+K8+M8+V8+Z8</f>
        <v>0</v>
      </c>
      <c r="CN8" s="108">
        <f t="shared" ref="CN8:CN71" si="2">J8+L8+N8+R8+S8+W8+X8+Y8+AA8+AT8+AV8+AX8+AY8+AZ8+BB8+BC8</f>
        <v>0</v>
      </c>
      <c r="CO8" s="108">
        <f t="shared" ref="CO8:CO71" si="3">CM8+CN8</f>
        <v>0</v>
      </c>
    </row>
    <row r="9" spans="1:93" ht="15.95" customHeight="1" x14ac:dyDescent="0.25">
      <c r="A9" s="16"/>
      <c r="B9" s="17"/>
      <c r="C9" s="18" t="s">
        <v>5</v>
      </c>
      <c r="D9" s="18"/>
      <c r="E9" s="19" t="s">
        <v>4</v>
      </c>
      <c r="F9" s="128">
        <v>111</v>
      </c>
      <c r="G9" s="168">
        <f>'13'!G9+'59'!G9</f>
        <v>7574709</v>
      </c>
      <c r="H9" s="168">
        <f>'13'!H9+'59'!H9</f>
        <v>0</v>
      </c>
      <c r="I9" s="168">
        <f>'13'!I9+'59'!I9</f>
        <v>0</v>
      </c>
      <c r="J9" s="168">
        <f>'13'!J9+'59'!J9</f>
        <v>0</v>
      </c>
      <c r="K9" s="168">
        <f>'13'!K9+'59'!K9</f>
        <v>0</v>
      </c>
      <c r="L9" s="168">
        <f>'13'!L9+'59'!L9</f>
        <v>0</v>
      </c>
      <c r="M9" s="168">
        <f>'13'!M9+'59'!M9</f>
        <v>0</v>
      </c>
      <c r="N9" s="168">
        <f>'13'!N9+'59'!N9</f>
        <v>0</v>
      </c>
      <c r="O9" s="168">
        <f>'13'!O9+'59'!O9</f>
        <v>0</v>
      </c>
      <c r="P9" s="168">
        <f>'13'!P9+'59'!P9</f>
        <v>0</v>
      </c>
      <c r="Q9" s="168">
        <f>'13'!Q9+'59'!Q9</f>
        <v>0</v>
      </c>
      <c r="R9" s="168">
        <f>'13'!R9+'59'!R9</f>
        <v>0</v>
      </c>
      <c r="S9" s="168">
        <f>'13'!S9+'59'!S9</f>
        <v>0</v>
      </c>
      <c r="T9" s="168">
        <f>'13'!T9+'59'!T9</f>
        <v>0</v>
      </c>
      <c r="U9" s="168">
        <f>'13'!U9+'59'!U9</f>
        <v>0</v>
      </c>
      <c r="V9" s="168">
        <f>'13'!V9+'59'!V9</f>
        <v>0</v>
      </c>
      <c r="W9" s="168">
        <f>'13'!W9+'59'!W9</f>
        <v>0</v>
      </c>
      <c r="X9" s="168">
        <f>'13'!X9+'59'!X9</f>
        <v>0</v>
      </c>
      <c r="Y9" s="168">
        <f>'13'!Y9+'59'!Y9</f>
        <v>0</v>
      </c>
      <c r="Z9" s="168">
        <f>'13'!Z9+'59'!Z9</f>
        <v>0</v>
      </c>
      <c r="AA9" s="168">
        <f>'13'!AA9+'59'!AA9</f>
        <v>0</v>
      </c>
      <c r="AB9" s="168">
        <f>'13'!AB9+'59'!AB9</f>
        <v>0</v>
      </c>
      <c r="AC9" s="168">
        <f>'13'!AC9+'59'!AC9</f>
        <v>0</v>
      </c>
      <c r="AD9" s="168">
        <f>'13'!AD9+'59'!AD9</f>
        <v>0</v>
      </c>
      <c r="AE9" s="168">
        <f>'13'!AE9+'59'!AE9</f>
        <v>0</v>
      </c>
      <c r="AF9" s="168">
        <f>'13'!AF9+'59'!AF9</f>
        <v>0</v>
      </c>
      <c r="AG9" s="168">
        <f>'13'!AG9+'59'!AG9</f>
        <v>0</v>
      </c>
      <c r="AH9" s="168">
        <f>'13'!AH9+'59'!AH9</f>
        <v>0</v>
      </c>
      <c r="AI9" s="168">
        <f>'13'!AI9+'59'!AI9</f>
        <v>0</v>
      </c>
      <c r="AJ9" s="168">
        <f>'13'!AJ9+'59'!AJ9</f>
        <v>0</v>
      </c>
      <c r="AK9" s="168">
        <f>'13'!AK9+'59'!AK9</f>
        <v>0</v>
      </c>
      <c r="AL9" s="168">
        <f>'13'!AL9+'59'!AL9</f>
        <v>0</v>
      </c>
      <c r="AM9" s="168">
        <f>'13'!AM9+'59'!AM9</f>
        <v>0</v>
      </c>
      <c r="AN9" s="168">
        <f>'13'!AN9+'59'!AN9</f>
        <v>0</v>
      </c>
      <c r="AO9" s="168">
        <f>'13'!AO9+'59'!AO9</f>
        <v>7574709</v>
      </c>
      <c r="AP9" s="168">
        <f>'13'!AP9+'59'!AP9</f>
        <v>23723733</v>
      </c>
      <c r="AQ9" s="168">
        <f>'13'!AQ9+'59'!AQ9</f>
        <v>11055139</v>
      </c>
      <c r="AR9" s="168">
        <f>'13'!AR9+'59'!AR9</f>
        <v>0</v>
      </c>
      <c r="AS9" s="168">
        <f>'13'!AS9+'59'!AS9</f>
        <v>0</v>
      </c>
      <c r="AT9" s="168">
        <f>'13'!AT9+'59'!AT9</f>
        <v>0</v>
      </c>
      <c r="AU9" s="168">
        <f>'13'!AU9+'59'!AU9</f>
        <v>0</v>
      </c>
      <c r="AV9" s="168">
        <f>'13'!AV9+'59'!AV9</f>
        <v>0</v>
      </c>
      <c r="AW9" s="168">
        <f>'13'!AW9+'59'!AW9</f>
        <v>0</v>
      </c>
      <c r="AX9" s="168">
        <f>'13'!AX9+'59'!AX9</f>
        <v>0</v>
      </c>
      <c r="AY9" s="168">
        <f>'13'!AY9+'59'!AY9</f>
        <v>0</v>
      </c>
      <c r="AZ9" s="168">
        <f>'13'!AZ9+'59'!AZ9</f>
        <v>0</v>
      </c>
      <c r="BA9" s="168">
        <f>'13'!BA9+'59'!BA9</f>
        <v>0</v>
      </c>
      <c r="BB9" s="168">
        <f>'13'!BB9+'59'!BB9</f>
        <v>0</v>
      </c>
      <c r="BC9" s="168">
        <f>'13'!BC9+'59'!BC9</f>
        <v>0</v>
      </c>
      <c r="BD9" s="168">
        <f>'13'!BD9+'59'!BD9</f>
        <v>0</v>
      </c>
      <c r="BE9" s="168">
        <f>'13'!BE9+'59'!BE9</f>
        <v>0</v>
      </c>
      <c r="BF9" s="168">
        <f>'13'!BF9+'59'!BF9</f>
        <v>0</v>
      </c>
      <c r="BG9" s="168">
        <f>'13'!BG9+'59'!BG9</f>
        <v>0</v>
      </c>
      <c r="BH9" s="168">
        <f>'13'!BH9+'59'!BH9</f>
        <v>0</v>
      </c>
      <c r="BI9" s="168">
        <f>'13'!BI9+'59'!BI9</f>
        <v>0</v>
      </c>
      <c r="BJ9" s="168">
        <f>'13'!BJ9+'59'!BJ9</f>
        <v>0</v>
      </c>
      <c r="BK9" s="168">
        <f>'13'!BK9+'59'!BK9</f>
        <v>0</v>
      </c>
      <c r="BL9" s="168">
        <f>'13'!BL9+'59'!BL9</f>
        <v>0</v>
      </c>
      <c r="BM9" s="168">
        <f>'13'!BM9+'59'!BM9</f>
        <v>0</v>
      </c>
      <c r="BN9" s="168">
        <f>'13'!BN9+'59'!BN9</f>
        <v>0</v>
      </c>
      <c r="BO9" s="168">
        <f>'13'!BO9+'59'!BO9</f>
        <v>0</v>
      </c>
      <c r="BP9" s="168">
        <f>'13'!BP9+'59'!BP9</f>
        <v>0</v>
      </c>
      <c r="BQ9" s="168">
        <f>'13'!BQ9+'59'!BQ9</f>
        <v>0</v>
      </c>
      <c r="BR9" s="168">
        <f>'13'!BR9+'59'!BR9</f>
        <v>34778872</v>
      </c>
      <c r="BS9" s="168">
        <f>'13'!BS9+'59'!BS9</f>
        <v>399483.87</v>
      </c>
      <c r="BT9" s="168">
        <f>'13'!BT9+'59'!BT9</f>
        <v>0</v>
      </c>
      <c r="BU9" s="168">
        <f>'13'!BU9+'59'!BU9</f>
        <v>0</v>
      </c>
      <c r="BV9" s="168">
        <f>'13'!BV9+'59'!BV9</f>
        <v>0</v>
      </c>
      <c r="BW9" s="168">
        <f>'13'!BW9+'59'!BW9</f>
        <v>0</v>
      </c>
      <c r="BX9" s="168">
        <f>'13'!BX9+'59'!BX9</f>
        <v>0</v>
      </c>
      <c r="BY9" s="168">
        <f>'13'!BY9+'59'!BY9</f>
        <v>0</v>
      </c>
      <c r="BZ9" s="168">
        <f>'13'!BZ9+'59'!BZ9</f>
        <v>0</v>
      </c>
      <c r="CA9" s="168">
        <f>'13'!CA9+'59'!CA9</f>
        <v>0</v>
      </c>
      <c r="CB9" s="168">
        <f>'13'!CB9+'59'!CB9</f>
        <v>0</v>
      </c>
      <c r="CC9" s="168">
        <f>'13'!CC9+'59'!CC9</f>
        <v>0</v>
      </c>
      <c r="CD9" s="168">
        <f>'13'!CD9+'59'!CD9</f>
        <v>0</v>
      </c>
      <c r="CE9" s="168">
        <f>'13'!CE9+'59'!CE9</f>
        <v>0</v>
      </c>
      <c r="CF9" s="168">
        <f>'13'!CF9+'59'!CF9</f>
        <v>0</v>
      </c>
      <c r="CG9" s="168">
        <f>'13'!CG9+'59'!CG9</f>
        <v>0</v>
      </c>
      <c r="CH9" s="168">
        <f>'13'!CH9+'59'!CH9</f>
        <v>0</v>
      </c>
      <c r="CI9" s="168">
        <f>'13'!CI9+'59'!CI9</f>
        <v>399483.87</v>
      </c>
      <c r="CJ9" s="168">
        <f>'13'!CJ9+'59'!CJ9</f>
        <v>43152548.740000002</v>
      </c>
      <c r="CK9" s="41"/>
      <c r="CL9" s="109">
        <f t="shared" si="0"/>
        <v>42353581</v>
      </c>
      <c r="CM9" s="108">
        <f t="shared" si="1"/>
        <v>0</v>
      </c>
      <c r="CN9" s="108">
        <f t="shared" si="2"/>
        <v>0</v>
      </c>
      <c r="CO9" s="108">
        <f t="shared" si="3"/>
        <v>0</v>
      </c>
    </row>
    <row r="10" spans="1:93" s="11" customFormat="1" ht="15.95" customHeight="1" x14ac:dyDescent="0.25">
      <c r="A10" s="12">
        <v>212</v>
      </c>
      <c r="B10" s="13">
        <v>2</v>
      </c>
      <c r="C10" s="13"/>
      <c r="D10" s="13"/>
      <c r="E10" s="21" t="s">
        <v>6</v>
      </c>
      <c r="F10" s="129"/>
      <c r="G10" s="100">
        <f>'13'!G10+'59'!G10</f>
        <v>0</v>
      </c>
      <c r="H10" s="100">
        <f>'13'!H10+'59'!H10</f>
        <v>0</v>
      </c>
      <c r="I10" s="100">
        <f>'13'!I10+'59'!I10</f>
        <v>0</v>
      </c>
      <c r="J10" s="100">
        <f>'13'!J10+'59'!J10</f>
        <v>0</v>
      </c>
      <c r="K10" s="100">
        <f>'13'!K10+'59'!K10</f>
        <v>0</v>
      </c>
      <c r="L10" s="100">
        <f>'13'!L10+'59'!L10</f>
        <v>0</v>
      </c>
      <c r="M10" s="100">
        <f>'13'!M10+'59'!M10</f>
        <v>0</v>
      </c>
      <c r="N10" s="100">
        <f>'13'!N10+'59'!N10</f>
        <v>0</v>
      </c>
      <c r="O10" s="100">
        <f>'13'!O10+'59'!O10</f>
        <v>0</v>
      </c>
      <c r="P10" s="100">
        <f>'13'!P10+'59'!P10</f>
        <v>0</v>
      </c>
      <c r="Q10" s="100">
        <f>'13'!Q10+'59'!Q10</f>
        <v>0</v>
      </c>
      <c r="R10" s="100">
        <f>'13'!R10+'59'!R10</f>
        <v>0</v>
      </c>
      <c r="S10" s="100">
        <f>'13'!S10+'59'!S10</f>
        <v>0</v>
      </c>
      <c r="T10" s="100">
        <f>'13'!T10+'59'!T10</f>
        <v>0</v>
      </c>
      <c r="U10" s="100">
        <f>'13'!U10+'59'!U10</f>
        <v>0</v>
      </c>
      <c r="V10" s="100">
        <f>'13'!V10+'59'!V10</f>
        <v>0</v>
      </c>
      <c r="W10" s="100">
        <f>'13'!W10+'59'!W10</f>
        <v>0</v>
      </c>
      <c r="X10" s="100">
        <f>'13'!X10+'59'!X10</f>
        <v>0</v>
      </c>
      <c r="Y10" s="100">
        <f>'13'!Y10+'59'!Y10</f>
        <v>0</v>
      </c>
      <c r="Z10" s="100">
        <f>'13'!Z10+'59'!Z10</f>
        <v>0</v>
      </c>
      <c r="AA10" s="100">
        <f>'13'!AA10+'59'!AA10</f>
        <v>0</v>
      </c>
      <c r="AB10" s="100">
        <f>'13'!AB10+'59'!AB10</f>
        <v>0</v>
      </c>
      <c r="AC10" s="100">
        <f>'13'!AC10+'59'!AC10</f>
        <v>0</v>
      </c>
      <c r="AD10" s="100">
        <f>'13'!AD10+'59'!AD10</f>
        <v>0</v>
      </c>
      <c r="AE10" s="100">
        <f>'13'!AE10+'59'!AE10</f>
        <v>0</v>
      </c>
      <c r="AF10" s="100">
        <f>'13'!AF10+'59'!AF10</f>
        <v>0</v>
      </c>
      <c r="AG10" s="100">
        <f>'13'!AG10+'59'!AG10</f>
        <v>0</v>
      </c>
      <c r="AH10" s="100">
        <f>'13'!AH10+'59'!AH10</f>
        <v>0</v>
      </c>
      <c r="AI10" s="100">
        <f>'13'!AI10+'59'!AI10</f>
        <v>0</v>
      </c>
      <c r="AJ10" s="100">
        <f>'13'!AJ10+'59'!AJ10</f>
        <v>0</v>
      </c>
      <c r="AK10" s="100">
        <f>'13'!AK10+'59'!AK10</f>
        <v>0</v>
      </c>
      <c r="AL10" s="100">
        <f>'13'!AL10+'59'!AL10</f>
        <v>0</v>
      </c>
      <c r="AM10" s="100">
        <f>'13'!AM10+'59'!AM10</f>
        <v>0</v>
      </c>
      <c r="AN10" s="100">
        <f>'13'!AN10+'59'!AN10</f>
        <v>0</v>
      </c>
      <c r="AO10" s="100">
        <f>'13'!AO10+'59'!AO10</f>
        <v>0</v>
      </c>
      <c r="AP10" s="100">
        <f>'13'!AP10+'59'!AP10</f>
        <v>0</v>
      </c>
      <c r="AQ10" s="100">
        <f>'13'!AQ10+'59'!AQ10</f>
        <v>0</v>
      </c>
      <c r="AR10" s="100">
        <f>'13'!AR10+'59'!AR10</f>
        <v>0</v>
      </c>
      <c r="AS10" s="100">
        <f>'13'!AS10+'59'!AS10</f>
        <v>0</v>
      </c>
      <c r="AT10" s="100">
        <f>'13'!AT10+'59'!AT10</f>
        <v>0</v>
      </c>
      <c r="AU10" s="100">
        <f>'13'!AU10+'59'!AU10</f>
        <v>0</v>
      </c>
      <c r="AV10" s="100">
        <f>'13'!AV10+'59'!AV10</f>
        <v>0</v>
      </c>
      <c r="AW10" s="100">
        <f>'13'!AW10+'59'!AW10</f>
        <v>0</v>
      </c>
      <c r="AX10" s="100">
        <f>'13'!AX10+'59'!AX10</f>
        <v>0</v>
      </c>
      <c r="AY10" s="100">
        <f>'13'!AY10+'59'!AY10</f>
        <v>0</v>
      </c>
      <c r="AZ10" s="100">
        <f>'13'!AZ10+'59'!AZ10</f>
        <v>0</v>
      </c>
      <c r="BA10" s="100">
        <f>'13'!BA10+'59'!BA10</f>
        <v>0</v>
      </c>
      <c r="BB10" s="100">
        <f>'13'!BB10+'59'!BB10</f>
        <v>0</v>
      </c>
      <c r="BC10" s="100">
        <f>'13'!BC10+'59'!BC10</f>
        <v>0</v>
      </c>
      <c r="BD10" s="100">
        <f>'13'!BD10+'59'!BD10</f>
        <v>0</v>
      </c>
      <c r="BE10" s="100">
        <f>'13'!BE10+'59'!BE10</f>
        <v>0</v>
      </c>
      <c r="BF10" s="100">
        <f>'13'!BF10+'59'!BF10</f>
        <v>0</v>
      </c>
      <c r="BG10" s="100">
        <f>'13'!BG10+'59'!BG10</f>
        <v>0</v>
      </c>
      <c r="BH10" s="100">
        <f>'13'!BH10+'59'!BH10</f>
        <v>0</v>
      </c>
      <c r="BI10" s="100">
        <f>'13'!BI10+'59'!BI10</f>
        <v>0</v>
      </c>
      <c r="BJ10" s="100">
        <f>'13'!BJ10+'59'!BJ10</f>
        <v>0</v>
      </c>
      <c r="BK10" s="100">
        <f>'13'!BK10+'59'!BK10</f>
        <v>0</v>
      </c>
      <c r="BL10" s="100">
        <f>'13'!BL10+'59'!BL10</f>
        <v>0</v>
      </c>
      <c r="BM10" s="100">
        <f>'13'!BM10+'59'!BM10</f>
        <v>0</v>
      </c>
      <c r="BN10" s="100">
        <f>'13'!BN10+'59'!BN10</f>
        <v>0</v>
      </c>
      <c r="BO10" s="100">
        <f>'13'!BO10+'59'!BO10</f>
        <v>0</v>
      </c>
      <c r="BP10" s="100">
        <f>'13'!BP10+'59'!BP10</f>
        <v>0</v>
      </c>
      <c r="BQ10" s="100">
        <f>'13'!BQ10+'59'!BQ10</f>
        <v>0</v>
      </c>
      <c r="BR10" s="100">
        <f>'13'!BR10+'59'!BR10</f>
        <v>0</v>
      </c>
      <c r="BS10" s="100">
        <f>'13'!BS10+'59'!BS10</f>
        <v>0</v>
      </c>
      <c r="BT10" s="100">
        <f>'13'!BT10+'59'!BT10</f>
        <v>0</v>
      </c>
      <c r="BU10" s="100">
        <f>'13'!BU10+'59'!BU10</f>
        <v>0</v>
      </c>
      <c r="BV10" s="100">
        <f>'13'!BV10+'59'!BV10</f>
        <v>0</v>
      </c>
      <c r="BW10" s="100">
        <f>'13'!BW10+'59'!BW10</f>
        <v>0</v>
      </c>
      <c r="BX10" s="100">
        <f>'13'!BX10+'59'!BX10</f>
        <v>0</v>
      </c>
      <c r="BY10" s="100">
        <f>'13'!BY10+'59'!BY10</f>
        <v>0</v>
      </c>
      <c r="BZ10" s="100">
        <f>'13'!BZ10+'59'!BZ10</f>
        <v>0</v>
      </c>
      <c r="CA10" s="100">
        <f>'13'!CA10+'59'!CA10</f>
        <v>0</v>
      </c>
      <c r="CB10" s="100">
        <f>'13'!CB10+'59'!CB10</f>
        <v>0</v>
      </c>
      <c r="CC10" s="100">
        <f>'13'!CC10+'59'!CC10</f>
        <v>0</v>
      </c>
      <c r="CD10" s="100">
        <f>'13'!CD10+'59'!CD10</f>
        <v>0</v>
      </c>
      <c r="CE10" s="100">
        <f>'13'!CE10+'59'!CE10</f>
        <v>0</v>
      </c>
      <c r="CF10" s="100">
        <f>'13'!CF10+'59'!CF10</f>
        <v>0</v>
      </c>
      <c r="CG10" s="100">
        <f>'13'!CG10+'59'!CG10</f>
        <v>0</v>
      </c>
      <c r="CH10" s="100">
        <f>'13'!CH10+'59'!CH10</f>
        <v>0</v>
      </c>
      <c r="CI10" s="100">
        <f>'13'!CI10+'59'!CI10</f>
        <v>0</v>
      </c>
      <c r="CJ10" s="100">
        <f>'13'!CJ10+'59'!CJ10</f>
        <v>0</v>
      </c>
      <c r="CL10" s="108">
        <f t="shared" si="0"/>
        <v>0</v>
      </c>
      <c r="CM10" s="108">
        <f t="shared" si="1"/>
        <v>0</v>
      </c>
      <c r="CN10" s="108">
        <f t="shared" si="2"/>
        <v>0</v>
      </c>
      <c r="CO10" s="108">
        <f t="shared" si="3"/>
        <v>0</v>
      </c>
    </row>
    <row r="11" spans="1:93" ht="37.5" hidden="1" customHeight="1" x14ac:dyDescent="0.25">
      <c r="A11" s="16"/>
      <c r="B11" s="17"/>
      <c r="C11" s="18" t="s">
        <v>7</v>
      </c>
      <c r="D11" s="18"/>
      <c r="E11" s="19" t="s">
        <v>8</v>
      </c>
      <c r="F11" s="128">
        <v>112</v>
      </c>
      <c r="G11" s="168">
        <f>'13'!G11+'59'!G11</f>
        <v>0</v>
      </c>
      <c r="H11" s="168">
        <f>'13'!H11+'59'!H11</f>
        <v>0</v>
      </c>
      <c r="I11" s="168">
        <f>'13'!I11+'59'!I11</f>
        <v>0</v>
      </c>
      <c r="J11" s="168">
        <f>'13'!J11+'59'!J11</f>
        <v>0</v>
      </c>
      <c r="K11" s="168">
        <f>'13'!K11+'59'!K11</f>
        <v>0</v>
      </c>
      <c r="L11" s="168">
        <f>'13'!L11+'59'!L11</f>
        <v>0</v>
      </c>
      <c r="M11" s="168">
        <f>'13'!M11+'59'!M11</f>
        <v>0</v>
      </c>
      <c r="N11" s="168">
        <f>'13'!N11+'59'!N11</f>
        <v>0</v>
      </c>
      <c r="O11" s="168">
        <f>'13'!O11+'59'!O11</f>
        <v>0</v>
      </c>
      <c r="P11" s="168">
        <f>'13'!P11+'59'!P11</f>
        <v>0</v>
      </c>
      <c r="Q11" s="168">
        <f>'13'!Q11+'59'!Q11</f>
        <v>0</v>
      </c>
      <c r="R11" s="168">
        <f>'13'!R11+'59'!R11</f>
        <v>0</v>
      </c>
      <c r="S11" s="168">
        <f>'13'!S11+'59'!S11</f>
        <v>0</v>
      </c>
      <c r="T11" s="168">
        <f>'13'!T11+'59'!T11</f>
        <v>0</v>
      </c>
      <c r="U11" s="168">
        <f>'13'!U11+'59'!U11</f>
        <v>0</v>
      </c>
      <c r="V11" s="168">
        <f>'13'!V11+'59'!V11</f>
        <v>0</v>
      </c>
      <c r="W11" s="168">
        <f>'13'!W11+'59'!W11</f>
        <v>0</v>
      </c>
      <c r="X11" s="168">
        <f>'13'!X11+'59'!X11</f>
        <v>0</v>
      </c>
      <c r="Y11" s="168">
        <f>'13'!Y11+'59'!Y11</f>
        <v>0</v>
      </c>
      <c r="Z11" s="168">
        <f>'13'!Z11+'59'!Z11</f>
        <v>0</v>
      </c>
      <c r="AA11" s="168">
        <f>'13'!AA11+'59'!AA11</f>
        <v>0</v>
      </c>
      <c r="AB11" s="168">
        <f>'13'!AB11+'59'!AB11</f>
        <v>0</v>
      </c>
      <c r="AC11" s="168">
        <f>'13'!AC11+'59'!AC11</f>
        <v>0</v>
      </c>
      <c r="AD11" s="168">
        <f>'13'!AD11+'59'!AD11</f>
        <v>0</v>
      </c>
      <c r="AE11" s="168">
        <f>'13'!AE11+'59'!AE11</f>
        <v>0</v>
      </c>
      <c r="AF11" s="168">
        <f>'13'!AF11+'59'!AF11</f>
        <v>0</v>
      </c>
      <c r="AG11" s="168">
        <f>'13'!AG11+'59'!AG11</f>
        <v>0</v>
      </c>
      <c r="AH11" s="168">
        <f>'13'!AH11+'59'!AH11</f>
        <v>0</v>
      </c>
      <c r="AI11" s="168">
        <f>'13'!AI11+'59'!AI11</f>
        <v>0</v>
      </c>
      <c r="AJ11" s="168">
        <f>'13'!AJ11+'59'!AJ11</f>
        <v>0</v>
      </c>
      <c r="AK11" s="168">
        <f>'13'!AK11+'59'!AK11</f>
        <v>0</v>
      </c>
      <c r="AL11" s="168">
        <f>'13'!AL11+'59'!AL11</f>
        <v>0</v>
      </c>
      <c r="AM11" s="168">
        <f>'13'!AM11+'59'!AM11</f>
        <v>0</v>
      </c>
      <c r="AN11" s="168">
        <f>'13'!AN11+'59'!AN11</f>
        <v>0</v>
      </c>
      <c r="AO11" s="168">
        <f>'13'!AO11+'59'!AO11</f>
        <v>0</v>
      </c>
      <c r="AP11" s="168">
        <f>'13'!AP11+'59'!AP11</f>
        <v>0</v>
      </c>
      <c r="AQ11" s="168">
        <f>'13'!AQ11+'59'!AQ11</f>
        <v>0</v>
      </c>
      <c r="AR11" s="168">
        <f>'13'!AR11+'59'!AR11</f>
        <v>0</v>
      </c>
      <c r="AS11" s="168">
        <f>'13'!AS11+'59'!AS11</f>
        <v>0</v>
      </c>
      <c r="AT11" s="168">
        <f>'13'!AT11+'59'!AT11</f>
        <v>0</v>
      </c>
      <c r="AU11" s="168">
        <f>'13'!AU11+'59'!AU11</f>
        <v>0</v>
      </c>
      <c r="AV11" s="168">
        <f>'13'!AV11+'59'!AV11</f>
        <v>0</v>
      </c>
      <c r="AW11" s="168">
        <f>'13'!AW11+'59'!AW11</f>
        <v>0</v>
      </c>
      <c r="AX11" s="168">
        <f>'13'!AX11+'59'!AX11</f>
        <v>0</v>
      </c>
      <c r="AY11" s="168">
        <f>'13'!AY11+'59'!AY11</f>
        <v>0</v>
      </c>
      <c r="AZ11" s="168">
        <f>'13'!AZ11+'59'!AZ11</f>
        <v>0</v>
      </c>
      <c r="BA11" s="168">
        <f>'13'!BA11+'59'!BA11</f>
        <v>0</v>
      </c>
      <c r="BB11" s="168">
        <f>'13'!BB11+'59'!BB11</f>
        <v>0</v>
      </c>
      <c r="BC11" s="168">
        <f>'13'!BC11+'59'!BC11</f>
        <v>0</v>
      </c>
      <c r="BD11" s="168">
        <f>'13'!BD11+'59'!BD11</f>
        <v>0</v>
      </c>
      <c r="BE11" s="168">
        <f>'13'!BE11+'59'!BE11</f>
        <v>0</v>
      </c>
      <c r="BF11" s="168">
        <f>'13'!BF11+'59'!BF11</f>
        <v>0</v>
      </c>
      <c r="BG11" s="168">
        <f>'13'!BG11+'59'!BG11</f>
        <v>0</v>
      </c>
      <c r="BH11" s="168">
        <f>'13'!BH11+'59'!BH11</f>
        <v>0</v>
      </c>
      <c r="BI11" s="168">
        <f>'13'!BI11+'59'!BI11</f>
        <v>0</v>
      </c>
      <c r="BJ11" s="168">
        <f>'13'!BJ11+'59'!BJ11</f>
        <v>0</v>
      </c>
      <c r="BK11" s="168">
        <f>'13'!BK11+'59'!BK11</f>
        <v>0</v>
      </c>
      <c r="BL11" s="168">
        <f>'13'!BL11+'59'!BL11</f>
        <v>0</v>
      </c>
      <c r="BM11" s="168">
        <f>'13'!BM11+'59'!BM11</f>
        <v>0</v>
      </c>
      <c r="BN11" s="168">
        <f>'13'!BN11+'59'!BN11</f>
        <v>0</v>
      </c>
      <c r="BO11" s="168">
        <f>'13'!BO11+'59'!BO11</f>
        <v>0</v>
      </c>
      <c r="BP11" s="168">
        <f>'13'!BP11+'59'!BP11</f>
        <v>0</v>
      </c>
      <c r="BQ11" s="168">
        <f>'13'!BQ11+'59'!BQ11</f>
        <v>0</v>
      </c>
      <c r="BR11" s="168">
        <f>'13'!BR11+'59'!BR11</f>
        <v>0</v>
      </c>
      <c r="BS11" s="168">
        <f>'13'!BS11+'59'!BS11</f>
        <v>0</v>
      </c>
      <c r="BT11" s="168">
        <f>'13'!BT11+'59'!BT11</f>
        <v>0</v>
      </c>
      <c r="BU11" s="168">
        <f>'13'!BU11+'59'!BU11</f>
        <v>0</v>
      </c>
      <c r="BV11" s="168">
        <f>'13'!BV11+'59'!BV11</f>
        <v>0</v>
      </c>
      <c r="BW11" s="168">
        <f>'13'!BW11+'59'!BW11</f>
        <v>0</v>
      </c>
      <c r="BX11" s="168">
        <f>'13'!BX11+'59'!BX11</f>
        <v>0</v>
      </c>
      <c r="BY11" s="168">
        <f>'13'!BY11+'59'!BY11</f>
        <v>0</v>
      </c>
      <c r="BZ11" s="168">
        <f>'13'!BZ11+'59'!BZ11</f>
        <v>0</v>
      </c>
      <c r="CA11" s="168">
        <f>'13'!CA11+'59'!CA11</f>
        <v>0</v>
      </c>
      <c r="CB11" s="168">
        <f>'13'!CB11+'59'!CB11</f>
        <v>0</v>
      </c>
      <c r="CC11" s="168">
        <f>'13'!CC11+'59'!CC11</f>
        <v>0</v>
      </c>
      <c r="CD11" s="168">
        <f>'13'!CD11+'59'!CD11</f>
        <v>0</v>
      </c>
      <c r="CE11" s="168">
        <f>'13'!CE11+'59'!CE11</f>
        <v>0</v>
      </c>
      <c r="CF11" s="168">
        <f>'13'!CF11+'59'!CF11</f>
        <v>0</v>
      </c>
      <c r="CG11" s="168">
        <f>'13'!CG11+'59'!CG11</f>
        <v>0</v>
      </c>
      <c r="CH11" s="168">
        <f>'13'!CH11+'59'!CH11</f>
        <v>0</v>
      </c>
      <c r="CI11" s="168">
        <f>'13'!CI11+'59'!CI11</f>
        <v>0</v>
      </c>
      <c r="CJ11" s="168">
        <f>'13'!CJ11+'59'!CJ11</f>
        <v>0</v>
      </c>
      <c r="CK11" s="41"/>
      <c r="CL11" s="109">
        <f t="shared" si="0"/>
        <v>0</v>
      </c>
      <c r="CM11" s="108">
        <f t="shared" si="1"/>
        <v>0</v>
      </c>
      <c r="CN11" s="108">
        <f t="shared" si="2"/>
        <v>0</v>
      </c>
      <c r="CO11" s="108">
        <f t="shared" si="3"/>
        <v>0</v>
      </c>
    </row>
    <row r="12" spans="1:93" s="23" customFormat="1" ht="15.95" customHeight="1" x14ac:dyDescent="0.25">
      <c r="A12" s="16">
        <v>213</v>
      </c>
      <c r="B12" s="17">
        <v>3</v>
      </c>
      <c r="C12" s="18"/>
      <c r="D12" s="18"/>
      <c r="E12" s="19" t="s">
        <v>9</v>
      </c>
      <c r="F12" s="128">
        <v>119</v>
      </c>
      <c r="G12" s="168">
        <f>'13'!G12+'59'!G12</f>
        <v>2287562</v>
      </c>
      <c r="H12" s="168">
        <f>'13'!H12+'59'!H12</f>
        <v>0</v>
      </c>
      <c r="I12" s="168">
        <f>'13'!I12+'59'!I12</f>
        <v>0</v>
      </c>
      <c r="J12" s="168">
        <f>'13'!J12+'59'!J12</f>
        <v>0</v>
      </c>
      <c r="K12" s="168">
        <f>'13'!K12+'59'!K12</f>
        <v>0</v>
      </c>
      <c r="L12" s="168">
        <f>'13'!L12+'59'!L12</f>
        <v>0</v>
      </c>
      <c r="M12" s="168">
        <f>'13'!M12+'59'!M12</f>
        <v>0</v>
      </c>
      <c r="N12" s="168">
        <f>'13'!N12+'59'!N12</f>
        <v>0</v>
      </c>
      <c r="O12" s="168">
        <f>'13'!O12+'59'!O12</f>
        <v>0</v>
      </c>
      <c r="P12" s="168">
        <f>'13'!P12+'59'!P12</f>
        <v>0</v>
      </c>
      <c r="Q12" s="168">
        <f>'13'!Q12+'59'!Q12</f>
        <v>0</v>
      </c>
      <c r="R12" s="168">
        <f>'13'!R12+'59'!R12</f>
        <v>0</v>
      </c>
      <c r="S12" s="168">
        <f>'13'!S12+'59'!S12</f>
        <v>0</v>
      </c>
      <c r="T12" s="168">
        <f>'13'!T12+'59'!T12</f>
        <v>0</v>
      </c>
      <c r="U12" s="168">
        <f>'13'!U12+'59'!U12</f>
        <v>0</v>
      </c>
      <c r="V12" s="168">
        <f>'13'!V12+'59'!V12</f>
        <v>0</v>
      </c>
      <c r="W12" s="168">
        <f>'13'!W12+'59'!W12</f>
        <v>0</v>
      </c>
      <c r="X12" s="168">
        <f>'13'!X12+'59'!X12</f>
        <v>0</v>
      </c>
      <c r="Y12" s="168">
        <f>'13'!Y12+'59'!Y12</f>
        <v>0</v>
      </c>
      <c r="Z12" s="168">
        <f>'13'!Z12+'59'!Z12</f>
        <v>0</v>
      </c>
      <c r="AA12" s="168">
        <f>'13'!AA12+'59'!AA12</f>
        <v>0</v>
      </c>
      <c r="AB12" s="168">
        <f>'13'!AB12+'59'!AB12</f>
        <v>0</v>
      </c>
      <c r="AC12" s="168">
        <f>'13'!AC12+'59'!AC12</f>
        <v>0</v>
      </c>
      <c r="AD12" s="168">
        <f>'13'!AD12+'59'!AD12</f>
        <v>0</v>
      </c>
      <c r="AE12" s="168">
        <f>'13'!AE12+'59'!AE12</f>
        <v>0</v>
      </c>
      <c r="AF12" s="168">
        <f>'13'!AF12+'59'!AF12</f>
        <v>0</v>
      </c>
      <c r="AG12" s="168">
        <f>'13'!AG12+'59'!AG12</f>
        <v>0</v>
      </c>
      <c r="AH12" s="168">
        <f>'13'!AH12+'59'!AH12</f>
        <v>0</v>
      </c>
      <c r="AI12" s="168">
        <f>'13'!AI12+'59'!AI12</f>
        <v>0</v>
      </c>
      <c r="AJ12" s="168">
        <f>'13'!AJ12+'59'!AJ12</f>
        <v>0</v>
      </c>
      <c r="AK12" s="168">
        <f>'13'!AK12+'59'!AK12</f>
        <v>0</v>
      </c>
      <c r="AL12" s="168">
        <f>'13'!AL12+'59'!AL12</f>
        <v>0</v>
      </c>
      <c r="AM12" s="168">
        <f>'13'!AM12+'59'!AM12</f>
        <v>0</v>
      </c>
      <c r="AN12" s="168">
        <f>'13'!AN12+'59'!AN12</f>
        <v>0</v>
      </c>
      <c r="AO12" s="168">
        <f>'13'!AO12+'59'!AO12</f>
        <v>2287562</v>
      </c>
      <c r="AP12" s="168">
        <f>'13'!AP12+'59'!AP12</f>
        <v>7164568</v>
      </c>
      <c r="AQ12" s="168">
        <f>'13'!AQ12+'59'!AQ12</f>
        <v>3338652</v>
      </c>
      <c r="AR12" s="168">
        <f>'13'!AR12+'59'!AR12</f>
        <v>0</v>
      </c>
      <c r="AS12" s="168">
        <f>'13'!AS12+'59'!AS12</f>
        <v>0</v>
      </c>
      <c r="AT12" s="168">
        <f>'13'!AT12+'59'!AT12</f>
        <v>0</v>
      </c>
      <c r="AU12" s="168">
        <f>'13'!AU12+'59'!AU12</f>
        <v>0</v>
      </c>
      <c r="AV12" s="168">
        <f>'13'!AV12+'59'!AV12</f>
        <v>0</v>
      </c>
      <c r="AW12" s="168">
        <f>'13'!AW12+'59'!AW12</f>
        <v>0</v>
      </c>
      <c r="AX12" s="168">
        <f>'13'!AX12+'59'!AX12</f>
        <v>0</v>
      </c>
      <c r="AY12" s="168">
        <f>'13'!AY12+'59'!AY12</f>
        <v>0</v>
      </c>
      <c r="AZ12" s="168">
        <f>'13'!AZ12+'59'!AZ12</f>
        <v>0</v>
      </c>
      <c r="BA12" s="168">
        <f>'13'!BA12+'59'!BA12</f>
        <v>0</v>
      </c>
      <c r="BB12" s="168">
        <f>'13'!BB12+'59'!BB12</f>
        <v>0</v>
      </c>
      <c r="BC12" s="168">
        <f>'13'!BC12+'59'!BC12</f>
        <v>0</v>
      </c>
      <c r="BD12" s="168">
        <f>'13'!BD12+'59'!BD12</f>
        <v>0</v>
      </c>
      <c r="BE12" s="168">
        <f>'13'!BE12+'59'!BE12</f>
        <v>0</v>
      </c>
      <c r="BF12" s="168">
        <f>'13'!BF12+'59'!BF12</f>
        <v>0</v>
      </c>
      <c r="BG12" s="168">
        <f>'13'!BG12+'59'!BG12</f>
        <v>0</v>
      </c>
      <c r="BH12" s="168">
        <f>'13'!BH12+'59'!BH12</f>
        <v>0</v>
      </c>
      <c r="BI12" s="168">
        <f>'13'!BI12+'59'!BI12</f>
        <v>0</v>
      </c>
      <c r="BJ12" s="168">
        <f>'13'!BJ12+'59'!BJ12</f>
        <v>0</v>
      </c>
      <c r="BK12" s="168">
        <f>'13'!BK12+'59'!BK12</f>
        <v>0</v>
      </c>
      <c r="BL12" s="168">
        <f>'13'!BL12+'59'!BL12</f>
        <v>0</v>
      </c>
      <c r="BM12" s="168">
        <f>'13'!BM12+'59'!BM12</f>
        <v>0</v>
      </c>
      <c r="BN12" s="168">
        <f>'13'!BN12+'59'!BN12</f>
        <v>0</v>
      </c>
      <c r="BO12" s="168">
        <f>'13'!BO12+'59'!BO12</f>
        <v>0</v>
      </c>
      <c r="BP12" s="168">
        <f>'13'!BP12+'59'!BP12</f>
        <v>0</v>
      </c>
      <c r="BQ12" s="168">
        <f>'13'!BQ12+'59'!BQ12</f>
        <v>0</v>
      </c>
      <c r="BR12" s="168">
        <f>'13'!BR12+'59'!BR12</f>
        <v>10503220</v>
      </c>
      <c r="BS12" s="168">
        <f>'13'!BS12+'59'!BS12</f>
        <v>120644.13</v>
      </c>
      <c r="BT12" s="168">
        <f>'13'!BT12+'59'!BT12</f>
        <v>0</v>
      </c>
      <c r="BU12" s="168">
        <f>'13'!BU12+'59'!BU12</f>
        <v>0</v>
      </c>
      <c r="BV12" s="168">
        <f>'13'!BV12+'59'!BV12</f>
        <v>0</v>
      </c>
      <c r="BW12" s="168">
        <f>'13'!BW12+'59'!BW12</f>
        <v>0</v>
      </c>
      <c r="BX12" s="168">
        <f>'13'!BX12+'59'!BX12</f>
        <v>0</v>
      </c>
      <c r="BY12" s="168">
        <f>'13'!BY12+'59'!BY12</f>
        <v>0</v>
      </c>
      <c r="BZ12" s="168">
        <f>'13'!BZ12+'59'!BZ12</f>
        <v>0</v>
      </c>
      <c r="CA12" s="168">
        <f>'13'!CA12+'59'!CA12</f>
        <v>0</v>
      </c>
      <c r="CB12" s="168">
        <f>'13'!CB12+'59'!CB12</f>
        <v>0</v>
      </c>
      <c r="CC12" s="168">
        <f>'13'!CC12+'59'!CC12</f>
        <v>0</v>
      </c>
      <c r="CD12" s="168">
        <f>'13'!CD12+'59'!CD12</f>
        <v>0</v>
      </c>
      <c r="CE12" s="168">
        <f>'13'!CE12+'59'!CE12</f>
        <v>0</v>
      </c>
      <c r="CF12" s="168">
        <f>'13'!CF12+'59'!CF12</f>
        <v>0</v>
      </c>
      <c r="CG12" s="168">
        <f>'13'!CG12+'59'!CG12</f>
        <v>0</v>
      </c>
      <c r="CH12" s="168">
        <f>'13'!CH12+'59'!CH12</f>
        <v>0</v>
      </c>
      <c r="CI12" s="168">
        <f>'13'!CI12+'59'!CI12</f>
        <v>120644.13</v>
      </c>
      <c r="CJ12" s="168">
        <f>'13'!CJ12+'59'!CJ12</f>
        <v>13032070.26</v>
      </c>
      <c r="CK12" s="41"/>
      <c r="CL12" s="109">
        <f t="shared" si="0"/>
        <v>12790782</v>
      </c>
      <c r="CM12" s="108">
        <f t="shared" si="1"/>
        <v>0</v>
      </c>
      <c r="CN12" s="108">
        <f t="shared" si="2"/>
        <v>0</v>
      </c>
      <c r="CO12" s="108">
        <f t="shared" si="3"/>
        <v>0</v>
      </c>
    </row>
    <row r="13" spans="1:93" s="11" customFormat="1" ht="15.95" customHeight="1" x14ac:dyDescent="0.25">
      <c r="A13" s="167">
        <v>220</v>
      </c>
      <c r="B13" s="8"/>
      <c r="C13" s="8"/>
      <c r="D13" s="8"/>
      <c r="E13" s="9" t="s">
        <v>10</v>
      </c>
      <c r="F13" s="126"/>
      <c r="G13" s="100">
        <f>'13'!G13+'59'!G13</f>
        <v>7022977</v>
      </c>
      <c r="H13" s="100">
        <f>'13'!H13+'59'!H13</f>
        <v>0</v>
      </c>
      <c r="I13" s="100">
        <f>'13'!I13+'59'!I13</f>
        <v>0</v>
      </c>
      <c r="J13" s="100">
        <f>'13'!J13+'59'!J13</f>
        <v>1184600</v>
      </c>
      <c r="K13" s="100">
        <f>'13'!K13+'59'!K13</f>
        <v>0</v>
      </c>
      <c r="L13" s="100">
        <f>'13'!L13+'59'!L13</f>
        <v>0</v>
      </c>
      <c r="M13" s="100">
        <f>'13'!M13+'59'!M13</f>
        <v>0</v>
      </c>
      <c r="N13" s="100">
        <f>'13'!N13+'59'!N13</f>
        <v>947000</v>
      </c>
      <c r="O13" s="100">
        <f>'13'!O13+'59'!O13</f>
        <v>3192000</v>
      </c>
      <c r="P13" s="100">
        <f>'13'!P13+'59'!P13</f>
        <v>0</v>
      </c>
      <c r="Q13" s="100">
        <f>'13'!Q13+'59'!Q13</f>
        <v>1810720</v>
      </c>
      <c r="R13" s="100">
        <f>'13'!R13+'59'!R13</f>
        <v>0</v>
      </c>
      <c r="S13" s="100">
        <f>'13'!S13+'59'!S13</f>
        <v>0</v>
      </c>
      <c r="T13" s="100">
        <f>'13'!T13+'59'!T13</f>
        <v>0</v>
      </c>
      <c r="U13" s="100">
        <f>'13'!U13+'59'!U13</f>
        <v>0</v>
      </c>
      <c r="V13" s="100">
        <f>'13'!V13+'59'!V13</f>
        <v>10375000</v>
      </c>
      <c r="W13" s="100">
        <f>'13'!W13+'59'!W13</f>
        <v>0</v>
      </c>
      <c r="X13" s="100">
        <f>'13'!X13+'59'!X13</f>
        <v>0</v>
      </c>
      <c r="Y13" s="100">
        <f>'13'!Y13+'59'!Y13</f>
        <v>0</v>
      </c>
      <c r="Z13" s="100">
        <f>'13'!Z13+'59'!Z13</f>
        <v>0</v>
      </c>
      <c r="AA13" s="100">
        <f>'13'!AA13+'59'!AA13</f>
        <v>0</v>
      </c>
      <c r="AB13" s="100">
        <f>'13'!AB13+'59'!AB13</f>
        <v>0</v>
      </c>
      <c r="AC13" s="100">
        <f>'13'!AC13+'59'!AC13</f>
        <v>0</v>
      </c>
      <c r="AD13" s="100">
        <f>'13'!AD13+'59'!AD13</f>
        <v>0</v>
      </c>
      <c r="AE13" s="100">
        <f>'13'!AE13+'59'!AE13</f>
        <v>0</v>
      </c>
      <c r="AF13" s="100">
        <f>'13'!AF13+'59'!AF13</f>
        <v>0</v>
      </c>
      <c r="AG13" s="100">
        <f>'13'!AG13+'59'!AG13</f>
        <v>0</v>
      </c>
      <c r="AH13" s="100">
        <f>'13'!AH13+'59'!AH13</f>
        <v>0</v>
      </c>
      <c r="AI13" s="100">
        <f>'13'!AI13+'59'!AI13</f>
        <v>0</v>
      </c>
      <c r="AJ13" s="100">
        <f>'13'!AJ13+'59'!AJ13</f>
        <v>0</v>
      </c>
      <c r="AK13" s="100">
        <f>'13'!AK13+'59'!AK13</f>
        <v>0</v>
      </c>
      <c r="AL13" s="100">
        <f>'13'!AL13+'59'!AL13</f>
        <v>0</v>
      </c>
      <c r="AM13" s="100">
        <f>'13'!AM13+'59'!AM13</f>
        <v>0</v>
      </c>
      <c r="AN13" s="100">
        <f>'13'!AN13+'59'!AN13</f>
        <v>0</v>
      </c>
      <c r="AO13" s="100">
        <f>'13'!AO13+'59'!AO13</f>
        <v>24532297</v>
      </c>
      <c r="AP13" s="100">
        <f>'13'!AP13+'59'!AP13</f>
        <v>284990</v>
      </c>
      <c r="AQ13" s="100">
        <f>'13'!AQ13+'59'!AQ13</f>
        <v>259675</v>
      </c>
      <c r="AR13" s="100">
        <f>'13'!AR13+'59'!AR13</f>
        <v>0</v>
      </c>
      <c r="AS13" s="100">
        <f>'13'!AS13+'59'!AS13</f>
        <v>0</v>
      </c>
      <c r="AT13" s="100">
        <f>'13'!AT13+'59'!AT13</f>
        <v>0</v>
      </c>
      <c r="AU13" s="100">
        <f>'13'!AU13+'59'!AU13</f>
        <v>0</v>
      </c>
      <c r="AV13" s="100">
        <f>'13'!AV13+'59'!AV13</f>
        <v>0</v>
      </c>
      <c r="AW13" s="100">
        <f>'13'!AW13+'59'!AW13</f>
        <v>0</v>
      </c>
      <c r="AX13" s="100">
        <f>'13'!AX13+'59'!AX13</f>
        <v>0</v>
      </c>
      <c r="AY13" s="100">
        <f>'13'!AY13+'59'!AY13</f>
        <v>0</v>
      </c>
      <c r="AZ13" s="100">
        <f>'13'!AZ13+'59'!AZ13</f>
        <v>0</v>
      </c>
      <c r="BA13" s="100">
        <f>'13'!BA13+'59'!BA13</f>
        <v>0</v>
      </c>
      <c r="BB13" s="100">
        <f>'13'!BB13+'59'!BB13</f>
        <v>0</v>
      </c>
      <c r="BC13" s="100">
        <f>'13'!BC13+'59'!BC13</f>
        <v>0</v>
      </c>
      <c r="BD13" s="100">
        <f>'13'!BD13+'59'!BD13</f>
        <v>0</v>
      </c>
      <c r="BE13" s="100">
        <f>'13'!BE13+'59'!BE13</f>
        <v>0</v>
      </c>
      <c r="BF13" s="100">
        <f>'13'!BF13+'59'!BF13</f>
        <v>0</v>
      </c>
      <c r="BG13" s="100">
        <f>'13'!BG13+'59'!BG13</f>
        <v>0</v>
      </c>
      <c r="BH13" s="100">
        <f>'13'!BH13+'59'!BH13</f>
        <v>0</v>
      </c>
      <c r="BI13" s="100">
        <f>'13'!BI13+'59'!BI13</f>
        <v>0</v>
      </c>
      <c r="BJ13" s="100">
        <f>'13'!BJ13+'59'!BJ13</f>
        <v>0</v>
      </c>
      <c r="BK13" s="100">
        <f>'13'!BK13+'59'!BK13</f>
        <v>0</v>
      </c>
      <c r="BL13" s="100">
        <f>'13'!BL13+'59'!BL13</f>
        <v>0</v>
      </c>
      <c r="BM13" s="100">
        <f>'13'!BM13+'59'!BM13</f>
        <v>0</v>
      </c>
      <c r="BN13" s="100">
        <f>'13'!BN13+'59'!BN13</f>
        <v>0</v>
      </c>
      <c r="BO13" s="100">
        <f>'13'!BO13+'59'!BO13</f>
        <v>0</v>
      </c>
      <c r="BP13" s="100">
        <f>'13'!BP13+'59'!BP13</f>
        <v>0</v>
      </c>
      <c r="BQ13" s="100">
        <f>'13'!BQ13+'59'!BQ13</f>
        <v>0</v>
      </c>
      <c r="BR13" s="100">
        <f>'13'!BR13+'59'!BR13</f>
        <v>544665</v>
      </c>
      <c r="BS13" s="100">
        <f>'13'!BS13+'59'!BS13</f>
        <v>0</v>
      </c>
      <c r="BT13" s="100">
        <f>'13'!BT13+'59'!BT13</f>
        <v>0</v>
      </c>
      <c r="BU13" s="100">
        <f>'13'!BU13+'59'!BU13</f>
        <v>0</v>
      </c>
      <c r="BV13" s="100">
        <f>'13'!BV13+'59'!BV13</f>
        <v>0</v>
      </c>
      <c r="BW13" s="100">
        <f>'13'!BW13+'59'!BW13</f>
        <v>0</v>
      </c>
      <c r="BX13" s="100">
        <f>'13'!BX13+'59'!BX13</f>
        <v>2936.73</v>
      </c>
      <c r="BY13" s="100">
        <f>'13'!BY13+'59'!BY13</f>
        <v>0</v>
      </c>
      <c r="BZ13" s="100">
        <f>'13'!BZ13+'59'!BZ13</f>
        <v>0</v>
      </c>
      <c r="CA13" s="100">
        <f>'13'!CA13+'59'!CA13</f>
        <v>0</v>
      </c>
      <c r="CB13" s="100">
        <f>'13'!CB13+'59'!CB13</f>
        <v>0</v>
      </c>
      <c r="CC13" s="100">
        <f>'13'!CC13+'59'!CC13</f>
        <v>0</v>
      </c>
      <c r="CD13" s="100">
        <f>'13'!CD13+'59'!CD13</f>
        <v>0</v>
      </c>
      <c r="CE13" s="100">
        <f>'13'!CE13+'59'!CE13</f>
        <v>0</v>
      </c>
      <c r="CF13" s="100">
        <f>'13'!CF13+'59'!CF13</f>
        <v>0</v>
      </c>
      <c r="CG13" s="100">
        <f>'13'!CG13+'59'!CG13</f>
        <v>0</v>
      </c>
      <c r="CH13" s="100">
        <f>'13'!CH13+'59'!CH13</f>
        <v>0</v>
      </c>
      <c r="CI13" s="100">
        <f>'13'!CI13+'59'!CI13</f>
        <v>2936.73</v>
      </c>
      <c r="CJ13" s="100">
        <f>'13'!CJ13+'59'!CJ13</f>
        <v>25079898.73</v>
      </c>
      <c r="CL13" s="108">
        <f t="shared" si="0"/>
        <v>12570362</v>
      </c>
      <c r="CM13" s="108">
        <f t="shared" si="1"/>
        <v>10375000</v>
      </c>
      <c r="CN13" s="108">
        <f t="shared" si="2"/>
        <v>2131600</v>
      </c>
      <c r="CO13" s="108">
        <f t="shared" si="3"/>
        <v>12506600</v>
      </c>
    </row>
    <row r="14" spans="1:93" s="11" customFormat="1" ht="15.95" customHeight="1" x14ac:dyDescent="0.25">
      <c r="A14" s="24">
        <v>221</v>
      </c>
      <c r="B14" s="25">
        <v>4</v>
      </c>
      <c r="C14" s="25"/>
      <c r="D14" s="25"/>
      <c r="E14" s="26" t="s">
        <v>11</v>
      </c>
      <c r="F14" s="130"/>
      <c r="G14" s="100">
        <f>'13'!G14+'59'!G14</f>
        <v>0</v>
      </c>
      <c r="H14" s="100">
        <f>'13'!H14+'59'!H14</f>
        <v>0</v>
      </c>
      <c r="I14" s="100">
        <f>'13'!I14+'59'!I14</f>
        <v>0</v>
      </c>
      <c r="J14" s="100">
        <f>'13'!J14+'59'!J14</f>
        <v>0</v>
      </c>
      <c r="K14" s="100">
        <f>'13'!K14+'59'!K14</f>
        <v>0</v>
      </c>
      <c r="L14" s="100">
        <f>'13'!L14+'59'!L14</f>
        <v>0</v>
      </c>
      <c r="M14" s="100">
        <f>'13'!M14+'59'!M14</f>
        <v>0</v>
      </c>
      <c r="N14" s="100">
        <f>'13'!N14+'59'!N14</f>
        <v>0</v>
      </c>
      <c r="O14" s="100">
        <f>'13'!O14+'59'!O14</f>
        <v>0</v>
      </c>
      <c r="P14" s="100">
        <f>'13'!P14+'59'!P14</f>
        <v>0</v>
      </c>
      <c r="Q14" s="100">
        <f>'13'!Q14+'59'!Q14</f>
        <v>0</v>
      </c>
      <c r="R14" s="100">
        <f>'13'!R14+'59'!R14</f>
        <v>0</v>
      </c>
      <c r="S14" s="100">
        <f>'13'!S14+'59'!S14</f>
        <v>0</v>
      </c>
      <c r="T14" s="100">
        <f>'13'!T14+'59'!T14</f>
        <v>0</v>
      </c>
      <c r="U14" s="100">
        <f>'13'!U14+'59'!U14</f>
        <v>0</v>
      </c>
      <c r="V14" s="100">
        <f>'13'!V14+'59'!V14</f>
        <v>0</v>
      </c>
      <c r="W14" s="100">
        <f>'13'!W14+'59'!W14</f>
        <v>0</v>
      </c>
      <c r="X14" s="100">
        <f>'13'!X14+'59'!X14</f>
        <v>0</v>
      </c>
      <c r="Y14" s="100">
        <f>'13'!Y14+'59'!Y14</f>
        <v>0</v>
      </c>
      <c r="Z14" s="100">
        <f>'13'!Z14+'59'!Z14</f>
        <v>0</v>
      </c>
      <c r="AA14" s="100">
        <f>'13'!AA14+'59'!AA14</f>
        <v>0</v>
      </c>
      <c r="AB14" s="100">
        <f>'13'!AB14+'59'!AB14</f>
        <v>0</v>
      </c>
      <c r="AC14" s="100">
        <f>'13'!AC14+'59'!AC14</f>
        <v>0</v>
      </c>
      <c r="AD14" s="100">
        <f>'13'!AD14+'59'!AD14</f>
        <v>0</v>
      </c>
      <c r="AE14" s="100">
        <f>'13'!AE14+'59'!AE14</f>
        <v>0</v>
      </c>
      <c r="AF14" s="100">
        <f>'13'!AF14+'59'!AF14</f>
        <v>0</v>
      </c>
      <c r="AG14" s="100">
        <f>'13'!AG14+'59'!AG14</f>
        <v>0</v>
      </c>
      <c r="AH14" s="100">
        <f>'13'!AH14+'59'!AH14</f>
        <v>0</v>
      </c>
      <c r="AI14" s="100">
        <f>'13'!AI14+'59'!AI14</f>
        <v>0</v>
      </c>
      <c r="AJ14" s="100">
        <f>'13'!AJ14+'59'!AJ14</f>
        <v>0</v>
      </c>
      <c r="AK14" s="100">
        <f>'13'!AK14+'59'!AK14</f>
        <v>0</v>
      </c>
      <c r="AL14" s="100">
        <f>'13'!AL14+'59'!AL14</f>
        <v>0</v>
      </c>
      <c r="AM14" s="100">
        <f>'13'!AM14+'59'!AM14</f>
        <v>0</v>
      </c>
      <c r="AN14" s="100">
        <f>'13'!AN14+'59'!AN14</f>
        <v>0</v>
      </c>
      <c r="AO14" s="100">
        <f>'13'!AO14+'59'!AO14</f>
        <v>0</v>
      </c>
      <c r="AP14" s="100">
        <f>'13'!AP14+'59'!AP14</f>
        <v>52800</v>
      </c>
      <c r="AQ14" s="100">
        <f>'13'!AQ14+'59'!AQ14</f>
        <v>36176</v>
      </c>
      <c r="AR14" s="100">
        <f>'13'!AR14+'59'!AR14</f>
        <v>0</v>
      </c>
      <c r="AS14" s="100">
        <f>'13'!AS14+'59'!AS14</f>
        <v>0</v>
      </c>
      <c r="AT14" s="100">
        <f>'13'!AT14+'59'!AT14</f>
        <v>0</v>
      </c>
      <c r="AU14" s="100">
        <f>'13'!AU14+'59'!AU14</f>
        <v>0</v>
      </c>
      <c r="AV14" s="100">
        <f>'13'!AV14+'59'!AV14</f>
        <v>0</v>
      </c>
      <c r="AW14" s="100">
        <f>'13'!AW14+'59'!AW14</f>
        <v>0</v>
      </c>
      <c r="AX14" s="100">
        <f>'13'!AX14+'59'!AX14</f>
        <v>0</v>
      </c>
      <c r="AY14" s="100">
        <f>'13'!AY14+'59'!AY14</f>
        <v>0</v>
      </c>
      <c r="AZ14" s="100">
        <f>'13'!AZ14+'59'!AZ14</f>
        <v>0</v>
      </c>
      <c r="BA14" s="100">
        <f>'13'!BA14+'59'!BA14</f>
        <v>0</v>
      </c>
      <c r="BB14" s="100">
        <f>'13'!BB14+'59'!BB14</f>
        <v>0</v>
      </c>
      <c r="BC14" s="100">
        <f>'13'!BC14+'59'!BC14</f>
        <v>0</v>
      </c>
      <c r="BD14" s="100">
        <f>'13'!BD14+'59'!BD14</f>
        <v>0</v>
      </c>
      <c r="BE14" s="100">
        <f>'13'!BE14+'59'!BE14</f>
        <v>0</v>
      </c>
      <c r="BF14" s="100">
        <f>'13'!BF14+'59'!BF14</f>
        <v>0</v>
      </c>
      <c r="BG14" s="100">
        <f>'13'!BG14+'59'!BG14</f>
        <v>0</v>
      </c>
      <c r="BH14" s="100">
        <f>'13'!BH14+'59'!BH14</f>
        <v>0</v>
      </c>
      <c r="BI14" s="100">
        <f>'13'!BI14+'59'!BI14</f>
        <v>0</v>
      </c>
      <c r="BJ14" s="100">
        <f>'13'!BJ14+'59'!BJ14</f>
        <v>0</v>
      </c>
      <c r="BK14" s="100">
        <f>'13'!BK14+'59'!BK14</f>
        <v>0</v>
      </c>
      <c r="BL14" s="100">
        <f>'13'!BL14+'59'!BL14</f>
        <v>0</v>
      </c>
      <c r="BM14" s="100">
        <f>'13'!BM14+'59'!BM14</f>
        <v>0</v>
      </c>
      <c r="BN14" s="100">
        <f>'13'!BN14+'59'!BN14</f>
        <v>0</v>
      </c>
      <c r="BO14" s="100">
        <f>'13'!BO14+'59'!BO14</f>
        <v>0</v>
      </c>
      <c r="BP14" s="100">
        <f>'13'!BP14+'59'!BP14</f>
        <v>0</v>
      </c>
      <c r="BQ14" s="100">
        <f>'13'!BQ14+'59'!BQ14</f>
        <v>0</v>
      </c>
      <c r="BR14" s="100">
        <f>'13'!BR14+'59'!BR14</f>
        <v>88976</v>
      </c>
      <c r="BS14" s="100">
        <f>'13'!BS14+'59'!BS14</f>
        <v>0</v>
      </c>
      <c r="BT14" s="100">
        <f>'13'!BT14+'59'!BT14</f>
        <v>0</v>
      </c>
      <c r="BU14" s="100">
        <f>'13'!BU14+'59'!BU14</f>
        <v>0</v>
      </c>
      <c r="BV14" s="100">
        <f>'13'!BV14+'59'!BV14</f>
        <v>0</v>
      </c>
      <c r="BW14" s="100">
        <f>'13'!BW14+'59'!BW14</f>
        <v>0</v>
      </c>
      <c r="BX14" s="100">
        <f>'13'!BX14+'59'!BX14</f>
        <v>0</v>
      </c>
      <c r="BY14" s="100">
        <f>'13'!BY14+'59'!BY14</f>
        <v>0</v>
      </c>
      <c r="BZ14" s="100">
        <f>'13'!BZ14+'59'!BZ14</f>
        <v>0</v>
      </c>
      <c r="CA14" s="100">
        <f>'13'!CA14+'59'!CA14</f>
        <v>0</v>
      </c>
      <c r="CB14" s="100">
        <f>'13'!CB14+'59'!CB14</f>
        <v>0</v>
      </c>
      <c r="CC14" s="100">
        <f>'13'!CC14+'59'!CC14</f>
        <v>0</v>
      </c>
      <c r="CD14" s="100">
        <f>'13'!CD14+'59'!CD14</f>
        <v>0</v>
      </c>
      <c r="CE14" s="100">
        <f>'13'!CE14+'59'!CE14</f>
        <v>0</v>
      </c>
      <c r="CF14" s="100">
        <f>'13'!CF14+'59'!CF14</f>
        <v>0</v>
      </c>
      <c r="CG14" s="100">
        <f>'13'!CG14+'59'!CG14</f>
        <v>0</v>
      </c>
      <c r="CH14" s="100">
        <f>'13'!CH14+'59'!CH14</f>
        <v>0</v>
      </c>
      <c r="CI14" s="100">
        <f>'13'!CI14+'59'!CI14</f>
        <v>0</v>
      </c>
      <c r="CJ14" s="100">
        <f>'13'!CJ14+'59'!CJ14</f>
        <v>88976</v>
      </c>
      <c r="CL14" s="108">
        <f t="shared" si="0"/>
        <v>88976</v>
      </c>
      <c r="CM14" s="108">
        <f t="shared" si="1"/>
        <v>0</v>
      </c>
      <c r="CN14" s="108">
        <f t="shared" si="2"/>
        <v>0</v>
      </c>
      <c r="CO14" s="108">
        <f t="shared" si="3"/>
        <v>0</v>
      </c>
    </row>
    <row r="15" spans="1:93" ht="28.5" customHeight="1" x14ac:dyDescent="0.25">
      <c r="A15" s="16"/>
      <c r="B15" s="17"/>
      <c r="C15" s="18" t="s">
        <v>12</v>
      </c>
      <c r="D15" s="18"/>
      <c r="E15" s="28" t="s">
        <v>13</v>
      </c>
      <c r="F15" s="131"/>
      <c r="G15" s="168">
        <f>'13'!G15+'59'!G15</f>
        <v>0</v>
      </c>
      <c r="H15" s="168">
        <f>'13'!H15+'59'!H15</f>
        <v>0</v>
      </c>
      <c r="I15" s="168">
        <f>'13'!I15+'59'!I15</f>
        <v>0</v>
      </c>
      <c r="J15" s="168">
        <f>'13'!J15+'59'!J15</f>
        <v>0</v>
      </c>
      <c r="K15" s="168">
        <f>'13'!K15+'59'!K15</f>
        <v>0</v>
      </c>
      <c r="L15" s="168">
        <f>'13'!L15+'59'!L15</f>
        <v>0</v>
      </c>
      <c r="M15" s="168">
        <f>'13'!M15+'59'!M15</f>
        <v>0</v>
      </c>
      <c r="N15" s="168">
        <f>'13'!N15+'59'!N15</f>
        <v>0</v>
      </c>
      <c r="O15" s="168">
        <f>'13'!O15+'59'!O15</f>
        <v>0</v>
      </c>
      <c r="P15" s="168">
        <f>'13'!P15+'59'!P15</f>
        <v>0</v>
      </c>
      <c r="Q15" s="168">
        <f>'13'!Q15+'59'!Q15</f>
        <v>0</v>
      </c>
      <c r="R15" s="168">
        <f>'13'!R15+'59'!R15</f>
        <v>0</v>
      </c>
      <c r="S15" s="168">
        <f>'13'!S15+'59'!S15</f>
        <v>0</v>
      </c>
      <c r="T15" s="168">
        <f>'13'!T15+'59'!T15</f>
        <v>0</v>
      </c>
      <c r="U15" s="168">
        <f>'13'!U15+'59'!U15</f>
        <v>0</v>
      </c>
      <c r="V15" s="168">
        <f>'13'!V15+'59'!V15</f>
        <v>0</v>
      </c>
      <c r="W15" s="168">
        <f>'13'!W15+'59'!W15</f>
        <v>0</v>
      </c>
      <c r="X15" s="168">
        <f>'13'!X15+'59'!X15</f>
        <v>0</v>
      </c>
      <c r="Y15" s="168">
        <f>'13'!Y15+'59'!Y15</f>
        <v>0</v>
      </c>
      <c r="Z15" s="168">
        <f>'13'!Z15+'59'!Z15</f>
        <v>0</v>
      </c>
      <c r="AA15" s="168">
        <f>'13'!AA15+'59'!AA15</f>
        <v>0</v>
      </c>
      <c r="AB15" s="168">
        <f>'13'!AB15+'59'!AB15</f>
        <v>0</v>
      </c>
      <c r="AC15" s="168">
        <f>'13'!AC15+'59'!AC15</f>
        <v>0</v>
      </c>
      <c r="AD15" s="168">
        <f>'13'!AD15+'59'!AD15</f>
        <v>0</v>
      </c>
      <c r="AE15" s="168">
        <f>'13'!AE15+'59'!AE15</f>
        <v>0</v>
      </c>
      <c r="AF15" s="168">
        <f>'13'!AF15+'59'!AF15</f>
        <v>0</v>
      </c>
      <c r="AG15" s="168">
        <f>'13'!AG15+'59'!AG15</f>
        <v>0</v>
      </c>
      <c r="AH15" s="168">
        <f>'13'!AH15+'59'!AH15</f>
        <v>0</v>
      </c>
      <c r="AI15" s="168">
        <f>'13'!AI15+'59'!AI15</f>
        <v>0</v>
      </c>
      <c r="AJ15" s="168">
        <f>'13'!AJ15+'59'!AJ15</f>
        <v>0</v>
      </c>
      <c r="AK15" s="168">
        <f>'13'!AK15+'59'!AK15</f>
        <v>0</v>
      </c>
      <c r="AL15" s="168">
        <f>'13'!AL15+'59'!AL15</f>
        <v>0</v>
      </c>
      <c r="AM15" s="168">
        <f>'13'!AM15+'59'!AM15</f>
        <v>0</v>
      </c>
      <c r="AN15" s="168">
        <f>'13'!AN15+'59'!AN15</f>
        <v>0</v>
      </c>
      <c r="AO15" s="168">
        <f>'13'!AO15+'59'!AO15</f>
        <v>0</v>
      </c>
      <c r="AP15" s="168">
        <f>'13'!AP15+'59'!AP15</f>
        <v>0</v>
      </c>
      <c r="AQ15" s="168">
        <f>'13'!AQ15+'59'!AQ15</f>
        <v>36176</v>
      </c>
      <c r="AR15" s="168">
        <f>'13'!AR15+'59'!AR15</f>
        <v>0</v>
      </c>
      <c r="AS15" s="168">
        <f>'13'!AS15+'59'!AS15</f>
        <v>0</v>
      </c>
      <c r="AT15" s="168">
        <f>'13'!AT15+'59'!AT15</f>
        <v>0</v>
      </c>
      <c r="AU15" s="168">
        <f>'13'!AU15+'59'!AU15</f>
        <v>0</v>
      </c>
      <c r="AV15" s="168">
        <f>'13'!AV15+'59'!AV15</f>
        <v>0</v>
      </c>
      <c r="AW15" s="168">
        <f>'13'!AW15+'59'!AW15</f>
        <v>0</v>
      </c>
      <c r="AX15" s="168">
        <f>'13'!AX15+'59'!AX15</f>
        <v>0</v>
      </c>
      <c r="AY15" s="168">
        <f>'13'!AY15+'59'!AY15</f>
        <v>0</v>
      </c>
      <c r="AZ15" s="168">
        <f>'13'!AZ15+'59'!AZ15</f>
        <v>0</v>
      </c>
      <c r="BA15" s="168">
        <f>'13'!BA15+'59'!BA15</f>
        <v>0</v>
      </c>
      <c r="BB15" s="168">
        <f>'13'!BB15+'59'!BB15</f>
        <v>0</v>
      </c>
      <c r="BC15" s="168">
        <f>'13'!BC15+'59'!BC15</f>
        <v>0</v>
      </c>
      <c r="BD15" s="168">
        <f>'13'!BD15+'59'!BD15</f>
        <v>0</v>
      </c>
      <c r="BE15" s="168">
        <f>'13'!BE15+'59'!BE15</f>
        <v>0</v>
      </c>
      <c r="BF15" s="168">
        <f>'13'!BF15+'59'!BF15</f>
        <v>0</v>
      </c>
      <c r="BG15" s="168">
        <f>'13'!BG15+'59'!BG15</f>
        <v>0</v>
      </c>
      <c r="BH15" s="168">
        <f>'13'!BH15+'59'!BH15</f>
        <v>0</v>
      </c>
      <c r="BI15" s="168">
        <f>'13'!BI15+'59'!BI15</f>
        <v>0</v>
      </c>
      <c r="BJ15" s="168">
        <f>'13'!BJ15+'59'!BJ15</f>
        <v>0</v>
      </c>
      <c r="BK15" s="168">
        <f>'13'!BK15+'59'!BK15</f>
        <v>0</v>
      </c>
      <c r="BL15" s="168">
        <f>'13'!BL15+'59'!BL15</f>
        <v>0</v>
      </c>
      <c r="BM15" s="168">
        <f>'13'!BM15+'59'!BM15</f>
        <v>0</v>
      </c>
      <c r="BN15" s="168">
        <f>'13'!BN15+'59'!BN15</f>
        <v>0</v>
      </c>
      <c r="BO15" s="168">
        <f>'13'!BO15+'59'!BO15</f>
        <v>0</v>
      </c>
      <c r="BP15" s="168">
        <f>'13'!BP15+'59'!BP15</f>
        <v>0</v>
      </c>
      <c r="BQ15" s="168">
        <f>'13'!BQ15+'59'!BQ15</f>
        <v>0</v>
      </c>
      <c r="BR15" s="168">
        <f>'13'!BR15+'59'!BR15</f>
        <v>36176</v>
      </c>
      <c r="BS15" s="168">
        <f>'13'!BS15+'59'!BS15</f>
        <v>0</v>
      </c>
      <c r="BT15" s="168">
        <f>'13'!BT15+'59'!BT15</f>
        <v>0</v>
      </c>
      <c r="BU15" s="168">
        <f>'13'!BU15+'59'!BU15</f>
        <v>0</v>
      </c>
      <c r="BV15" s="168">
        <f>'13'!BV15+'59'!BV15</f>
        <v>0</v>
      </c>
      <c r="BW15" s="168">
        <f>'13'!BW15+'59'!BW15</f>
        <v>0</v>
      </c>
      <c r="BX15" s="168">
        <f>'13'!BX15+'59'!BX15</f>
        <v>0</v>
      </c>
      <c r="BY15" s="168">
        <f>'13'!BY15+'59'!BY15</f>
        <v>0</v>
      </c>
      <c r="BZ15" s="168">
        <f>'13'!BZ15+'59'!BZ15</f>
        <v>0</v>
      </c>
      <c r="CA15" s="168">
        <f>'13'!CA15+'59'!CA15</f>
        <v>0</v>
      </c>
      <c r="CB15" s="168">
        <f>'13'!CB15+'59'!CB15</f>
        <v>0</v>
      </c>
      <c r="CC15" s="168">
        <f>'13'!CC15+'59'!CC15</f>
        <v>0</v>
      </c>
      <c r="CD15" s="168">
        <f>'13'!CD15+'59'!CD15</f>
        <v>0</v>
      </c>
      <c r="CE15" s="168">
        <f>'13'!CE15+'59'!CE15</f>
        <v>0</v>
      </c>
      <c r="CF15" s="168">
        <f>'13'!CF15+'59'!CF15</f>
        <v>0</v>
      </c>
      <c r="CG15" s="168">
        <f>'13'!CG15+'59'!CG15</f>
        <v>0</v>
      </c>
      <c r="CH15" s="168">
        <f>'13'!CH15+'59'!CH15</f>
        <v>0</v>
      </c>
      <c r="CI15" s="168">
        <f>'13'!CI15+'59'!CI15</f>
        <v>0</v>
      </c>
      <c r="CJ15" s="168">
        <f>'13'!CJ15+'59'!CJ15</f>
        <v>36176</v>
      </c>
      <c r="CK15" s="41"/>
      <c r="CL15" s="109">
        <f t="shared" si="0"/>
        <v>36176</v>
      </c>
      <c r="CM15" s="108">
        <f t="shared" si="1"/>
        <v>0</v>
      </c>
      <c r="CN15" s="108">
        <f t="shared" si="2"/>
        <v>0</v>
      </c>
      <c r="CO15" s="108">
        <f t="shared" si="3"/>
        <v>0</v>
      </c>
    </row>
    <row r="16" spans="1:93" ht="15.95" hidden="1" customHeight="1" x14ac:dyDescent="0.25">
      <c r="A16" s="16"/>
      <c r="B16" s="17"/>
      <c r="C16" s="18" t="s">
        <v>14</v>
      </c>
      <c r="D16" s="18"/>
      <c r="E16" s="19" t="s">
        <v>15</v>
      </c>
      <c r="F16" s="128"/>
      <c r="G16" s="168">
        <f>'13'!G16+'59'!G16</f>
        <v>0</v>
      </c>
      <c r="H16" s="168">
        <f>'13'!H16+'59'!H16</f>
        <v>0</v>
      </c>
      <c r="I16" s="168">
        <f>'13'!I16+'59'!I16</f>
        <v>0</v>
      </c>
      <c r="J16" s="168">
        <f>'13'!J16+'59'!J16</f>
        <v>0</v>
      </c>
      <c r="K16" s="168">
        <f>'13'!K16+'59'!K16</f>
        <v>0</v>
      </c>
      <c r="L16" s="168">
        <f>'13'!L16+'59'!L16</f>
        <v>0</v>
      </c>
      <c r="M16" s="168">
        <f>'13'!M16+'59'!M16</f>
        <v>0</v>
      </c>
      <c r="N16" s="168">
        <f>'13'!N16+'59'!N16</f>
        <v>0</v>
      </c>
      <c r="O16" s="168">
        <f>'13'!O16+'59'!O16</f>
        <v>0</v>
      </c>
      <c r="P16" s="168">
        <f>'13'!P16+'59'!P16</f>
        <v>0</v>
      </c>
      <c r="Q16" s="168">
        <f>'13'!Q16+'59'!Q16</f>
        <v>0</v>
      </c>
      <c r="R16" s="168">
        <f>'13'!R16+'59'!R16</f>
        <v>0</v>
      </c>
      <c r="S16" s="168">
        <f>'13'!S16+'59'!S16</f>
        <v>0</v>
      </c>
      <c r="T16" s="168">
        <f>'13'!T16+'59'!T16</f>
        <v>0</v>
      </c>
      <c r="U16" s="168">
        <f>'13'!U16+'59'!U16</f>
        <v>0</v>
      </c>
      <c r="V16" s="168">
        <f>'13'!V16+'59'!V16</f>
        <v>0</v>
      </c>
      <c r="W16" s="168">
        <f>'13'!W16+'59'!W16</f>
        <v>0</v>
      </c>
      <c r="X16" s="168">
        <f>'13'!X16+'59'!X16</f>
        <v>0</v>
      </c>
      <c r="Y16" s="168">
        <f>'13'!Y16+'59'!Y16</f>
        <v>0</v>
      </c>
      <c r="Z16" s="168">
        <f>'13'!Z16+'59'!Z16</f>
        <v>0</v>
      </c>
      <c r="AA16" s="168">
        <f>'13'!AA16+'59'!AA16</f>
        <v>0</v>
      </c>
      <c r="AB16" s="168">
        <f>'13'!AB16+'59'!AB16</f>
        <v>0</v>
      </c>
      <c r="AC16" s="168">
        <f>'13'!AC16+'59'!AC16</f>
        <v>0</v>
      </c>
      <c r="AD16" s="168">
        <f>'13'!AD16+'59'!AD16</f>
        <v>0</v>
      </c>
      <c r="AE16" s="168">
        <f>'13'!AE16+'59'!AE16</f>
        <v>0</v>
      </c>
      <c r="AF16" s="168">
        <f>'13'!AF16+'59'!AF16</f>
        <v>0</v>
      </c>
      <c r="AG16" s="168">
        <f>'13'!AG16+'59'!AG16</f>
        <v>0</v>
      </c>
      <c r="AH16" s="168">
        <f>'13'!AH16+'59'!AH16</f>
        <v>0</v>
      </c>
      <c r="AI16" s="168">
        <f>'13'!AI16+'59'!AI16</f>
        <v>0</v>
      </c>
      <c r="AJ16" s="168">
        <f>'13'!AJ16+'59'!AJ16</f>
        <v>0</v>
      </c>
      <c r="AK16" s="168">
        <f>'13'!AK16+'59'!AK16</f>
        <v>0</v>
      </c>
      <c r="AL16" s="168">
        <f>'13'!AL16+'59'!AL16</f>
        <v>0</v>
      </c>
      <c r="AM16" s="168">
        <f>'13'!AM16+'59'!AM16</f>
        <v>0</v>
      </c>
      <c r="AN16" s="168">
        <f>'13'!AN16+'59'!AN16</f>
        <v>0</v>
      </c>
      <c r="AO16" s="168">
        <f>'13'!AO16+'59'!AO16</f>
        <v>0</v>
      </c>
      <c r="AP16" s="168">
        <f>'13'!AP16+'59'!AP16</f>
        <v>0</v>
      </c>
      <c r="AQ16" s="168">
        <f>'13'!AQ16+'59'!AQ16</f>
        <v>0</v>
      </c>
      <c r="AR16" s="168">
        <f>'13'!AR16+'59'!AR16</f>
        <v>0</v>
      </c>
      <c r="AS16" s="168">
        <f>'13'!AS16+'59'!AS16</f>
        <v>0</v>
      </c>
      <c r="AT16" s="168">
        <f>'13'!AT16+'59'!AT16</f>
        <v>0</v>
      </c>
      <c r="AU16" s="168">
        <f>'13'!AU16+'59'!AU16</f>
        <v>0</v>
      </c>
      <c r="AV16" s="168">
        <f>'13'!AV16+'59'!AV16</f>
        <v>0</v>
      </c>
      <c r="AW16" s="168">
        <f>'13'!AW16+'59'!AW16</f>
        <v>0</v>
      </c>
      <c r="AX16" s="168">
        <f>'13'!AX16+'59'!AX16</f>
        <v>0</v>
      </c>
      <c r="AY16" s="168">
        <f>'13'!AY16+'59'!AY16</f>
        <v>0</v>
      </c>
      <c r="AZ16" s="168">
        <f>'13'!AZ16+'59'!AZ16</f>
        <v>0</v>
      </c>
      <c r="BA16" s="168">
        <f>'13'!BA16+'59'!BA16</f>
        <v>0</v>
      </c>
      <c r="BB16" s="168">
        <f>'13'!BB16+'59'!BB16</f>
        <v>0</v>
      </c>
      <c r="BC16" s="168">
        <f>'13'!BC16+'59'!BC16</f>
        <v>0</v>
      </c>
      <c r="BD16" s="168">
        <f>'13'!BD16+'59'!BD16</f>
        <v>0</v>
      </c>
      <c r="BE16" s="168">
        <f>'13'!BE16+'59'!BE16</f>
        <v>0</v>
      </c>
      <c r="BF16" s="168">
        <f>'13'!BF16+'59'!BF16</f>
        <v>0</v>
      </c>
      <c r="BG16" s="168">
        <f>'13'!BG16+'59'!BG16</f>
        <v>0</v>
      </c>
      <c r="BH16" s="168">
        <f>'13'!BH16+'59'!BH16</f>
        <v>0</v>
      </c>
      <c r="BI16" s="168">
        <f>'13'!BI16+'59'!BI16</f>
        <v>0</v>
      </c>
      <c r="BJ16" s="168">
        <f>'13'!BJ16+'59'!BJ16</f>
        <v>0</v>
      </c>
      <c r="BK16" s="168">
        <f>'13'!BK16+'59'!BK16</f>
        <v>0</v>
      </c>
      <c r="BL16" s="168">
        <f>'13'!BL16+'59'!BL16</f>
        <v>0</v>
      </c>
      <c r="BM16" s="168">
        <f>'13'!BM16+'59'!BM16</f>
        <v>0</v>
      </c>
      <c r="BN16" s="168">
        <f>'13'!BN16+'59'!BN16</f>
        <v>0</v>
      </c>
      <c r="BO16" s="168">
        <f>'13'!BO16+'59'!BO16</f>
        <v>0</v>
      </c>
      <c r="BP16" s="168">
        <f>'13'!BP16+'59'!BP16</f>
        <v>0</v>
      </c>
      <c r="BQ16" s="168">
        <f>'13'!BQ16+'59'!BQ16</f>
        <v>0</v>
      </c>
      <c r="BR16" s="168">
        <f>'13'!BR16+'59'!BR16</f>
        <v>0</v>
      </c>
      <c r="BS16" s="168">
        <f>'13'!BS16+'59'!BS16</f>
        <v>0</v>
      </c>
      <c r="BT16" s="168">
        <f>'13'!BT16+'59'!BT16</f>
        <v>0</v>
      </c>
      <c r="BU16" s="168">
        <f>'13'!BU16+'59'!BU16</f>
        <v>0</v>
      </c>
      <c r="BV16" s="168">
        <f>'13'!BV16+'59'!BV16</f>
        <v>0</v>
      </c>
      <c r="BW16" s="168">
        <f>'13'!BW16+'59'!BW16</f>
        <v>0</v>
      </c>
      <c r="BX16" s="168">
        <f>'13'!BX16+'59'!BX16</f>
        <v>0</v>
      </c>
      <c r="BY16" s="168">
        <f>'13'!BY16+'59'!BY16</f>
        <v>0</v>
      </c>
      <c r="BZ16" s="168">
        <f>'13'!BZ16+'59'!BZ16</f>
        <v>0</v>
      </c>
      <c r="CA16" s="168">
        <f>'13'!CA16+'59'!CA16</f>
        <v>0</v>
      </c>
      <c r="CB16" s="168">
        <f>'13'!CB16+'59'!CB16</f>
        <v>0</v>
      </c>
      <c r="CC16" s="168">
        <f>'13'!CC16+'59'!CC16</f>
        <v>0</v>
      </c>
      <c r="CD16" s="168">
        <f>'13'!CD16+'59'!CD16</f>
        <v>0</v>
      </c>
      <c r="CE16" s="168">
        <f>'13'!CE16+'59'!CE16</f>
        <v>0</v>
      </c>
      <c r="CF16" s="168">
        <f>'13'!CF16+'59'!CF16</f>
        <v>0</v>
      </c>
      <c r="CG16" s="168">
        <f>'13'!CG16+'59'!CG16</f>
        <v>0</v>
      </c>
      <c r="CH16" s="168">
        <f>'13'!CH16+'59'!CH16</f>
        <v>0</v>
      </c>
      <c r="CI16" s="168">
        <f>'13'!CI16+'59'!CI16</f>
        <v>0</v>
      </c>
      <c r="CJ16" s="168">
        <f>'13'!CJ16+'59'!CJ16</f>
        <v>0</v>
      </c>
      <c r="CK16" s="41"/>
      <c r="CL16" s="109">
        <f t="shared" si="0"/>
        <v>0</v>
      </c>
      <c r="CM16" s="108">
        <f t="shared" si="1"/>
        <v>0</v>
      </c>
      <c r="CN16" s="108">
        <f t="shared" si="2"/>
        <v>0</v>
      </c>
      <c r="CO16" s="108">
        <f t="shared" si="3"/>
        <v>0</v>
      </c>
    </row>
    <row r="17" spans="1:93" ht="15.95" hidden="1" customHeight="1" x14ac:dyDescent="0.25">
      <c r="A17" s="16"/>
      <c r="B17" s="17"/>
      <c r="C17" s="18" t="s">
        <v>16</v>
      </c>
      <c r="D17" s="18"/>
      <c r="E17" s="19" t="s">
        <v>17</v>
      </c>
      <c r="F17" s="128"/>
      <c r="G17" s="168">
        <f>'13'!G17+'59'!G17</f>
        <v>0</v>
      </c>
      <c r="H17" s="168">
        <f>'13'!H17+'59'!H17</f>
        <v>0</v>
      </c>
      <c r="I17" s="168">
        <f>'13'!I17+'59'!I17</f>
        <v>0</v>
      </c>
      <c r="J17" s="168">
        <f>'13'!J17+'59'!J17</f>
        <v>0</v>
      </c>
      <c r="K17" s="168">
        <f>'13'!K17+'59'!K17</f>
        <v>0</v>
      </c>
      <c r="L17" s="168">
        <f>'13'!L17+'59'!L17</f>
        <v>0</v>
      </c>
      <c r="M17" s="168">
        <f>'13'!M17+'59'!M17</f>
        <v>0</v>
      </c>
      <c r="N17" s="168">
        <f>'13'!N17+'59'!N17</f>
        <v>0</v>
      </c>
      <c r="O17" s="168">
        <f>'13'!O17+'59'!O17</f>
        <v>0</v>
      </c>
      <c r="P17" s="168">
        <f>'13'!P17+'59'!P17</f>
        <v>0</v>
      </c>
      <c r="Q17" s="168">
        <f>'13'!Q17+'59'!Q17</f>
        <v>0</v>
      </c>
      <c r="R17" s="168">
        <f>'13'!R17+'59'!R17</f>
        <v>0</v>
      </c>
      <c r="S17" s="168">
        <f>'13'!S17+'59'!S17</f>
        <v>0</v>
      </c>
      <c r="T17" s="168">
        <f>'13'!T17+'59'!T17</f>
        <v>0</v>
      </c>
      <c r="U17" s="168">
        <f>'13'!U17+'59'!U17</f>
        <v>0</v>
      </c>
      <c r="V17" s="168">
        <f>'13'!V17+'59'!V17</f>
        <v>0</v>
      </c>
      <c r="W17" s="168">
        <f>'13'!W17+'59'!W17</f>
        <v>0</v>
      </c>
      <c r="X17" s="168">
        <f>'13'!X17+'59'!X17</f>
        <v>0</v>
      </c>
      <c r="Y17" s="168">
        <f>'13'!Y17+'59'!Y17</f>
        <v>0</v>
      </c>
      <c r="Z17" s="168">
        <f>'13'!Z17+'59'!Z17</f>
        <v>0</v>
      </c>
      <c r="AA17" s="168">
        <f>'13'!AA17+'59'!AA17</f>
        <v>0</v>
      </c>
      <c r="AB17" s="168">
        <f>'13'!AB17+'59'!AB17</f>
        <v>0</v>
      </c>
      <c r="AC17" s="168">
        <f>'13'!AC17+'59'!AC17</f>
        <v>0</v>
      </c>
      <c r="AD17" s="168">
        <f>'13'!AD17+'59'!AD17</f>
        <v>0</v>
      </c>
      <c r="AE17" s="168">
        <f>'13'!AE17+'59'!AE17</f>
        <v>0</v>
      </c>
      <c r="AF17" s="168">
        <f>'13'!AF17+'59'!AF17</f>
        <v>0</v>
      </c>
      <c r="AG17" s="168">
        <f>'13'!AG17+'59'!AG17</f>
        <v>0</v>
      </c>
      <c r="AH17" s="168">
        <f>'13'!AH17+'59'!AH17</f>
        <v>0</v>
      </c>
      <c r="AI17" s="168">
        <f>'13'!AI17+'59'!AI17</f>
        <v>0</v>
      </c>
      <c r="AJ17" s="168">
        <f>'13'!AJ17+'59'!AJ17</f>
        <v>0</v>
      </c>
      <c r="AK17" s="168">
        <f>'13'!AK17+'59'!AK17</f>
        <v>0</v>
      </c>
      <c r="AL17" s="168">
        <f>'13'!AL17+'59'!AL17</f>
        <v>0</v>
      </c>
      <c r="AM17" s="168">
        <f>'13'!AM17+'59'!AM17</f>
        <v>0</v>
      </c>
      <c r="AN17" s="168">
        <f>'13'!AN17+'59'!AN17</f>
        <v>0</v>
      </c>
      <c r="AO17" s="168">
        <f>'13'!AO17+'59'!AO17</f>
        <v>0</v>
      </c>
      <c r="AP17" s="168">
        <f>'13'!AP17+'59'!AP17</f>
        <v>0</v>
      </c>
      <c r="AQ17" s="168">
        <f>'13'!AQ17+'59'!AQ17</f>
        <v>0</v>
      </c>
      <c r="AR17" s="168">
        <f>'13'!AR17+'59'!AR17</f>
        <v>0</v>
      </c>
      <c r="AS17" s="168">
        <f>'13'!AS17+'59'!AS17</f>
        <v>0</v>
      </c>
      <c r="AT17" s="168">
        <f>'13'!AT17+'59'!AT17</f>
        <v>0</v>
      </c>
      <c r="AU17" s="168">
        <f>'13'!AU17+'59'!AU17</f>
        <v>0</v>
      </c>
      <c r="AV17" s="168">
        <f>'13'!AV17+'59'!AV17</f>
        <v>0</v>
      </c>
      <c r="AW17" s="168">
        <f>'13'!AW17+'59'!AW17</f>
        <v>0</v>
      </c>
      <c r="AX17" s="168">
        <f>'13'!AX17+'59'!AX17</f>
        <v>0</v>
      </c>
      <c r="AY17" s="168">
        <f>'13'!AY17+'59'!AY17</f>
        <v>0</v>
      </c>
      <c r="AZ17" s="168">
        <f>'13'!AZ17+'59'!AZ17</f>
        <v>0</v>
      </c>
      <c r="BA17" s="168">
        <f>'13'!BA17+'59'!BA17</f>
        <v>0</v>
      </c>
      <c r="BB17" s="168">
        <f>'13'!BB17+'59'!BB17</f>
        <v>0</v>
      </c>
      <c r="BC17" s="168">
        <f>'13'!BC17+'59'!BC17</f>
        <v>0</v>
      </c>
      <c r="BD17" s="168">
        <f>'13'!BD17+'59'!BD17</f>
        <v>0</v>
      </c>
      <c r="BE17" s="168">
        <f>'13'!BE17+'59'!BE17</f>
        <v>0</v>
      </c>
      <c r="BF17" s="168">
        <f>'13'!BF17+'59'!BF17</f>
        <v>0</v>
      </c>
      <c r="BG17" s="168">
        <f>'13'!BG17+'59'!BG17</f>
        <v>0</v>
      </c>
      <c r="BH17" s="168">
        <f>'13'!BH17+'59'!BH17</f>
        <v>0</v>
      </c>
      <c r="BI17" s="168">
        <f>'13'!BI17+'59'!BI17</f>
        <v>0</v>
      </c>
      <c r="BJ17" s="168">
        <f>'13'!BJ17+'59'!BJ17</f>
        <v>0</v>
      </c>
      <c r="BK17" s="168">
        <f>'13'!BK17+'59'!BK17</f>
        <v>0</v>
      </c>
      <c r="BL17" s="168">
        <f>'13'!BL17+'59'!BL17</f>
        <v>0</v>
      </c>
      <c r="BM17" s="168">
        <f>'13'!BM17+'59'!BM17</f>
        <v>0</v>
      </c>
      <c r="BN17" s="168">
        <f>'13'!BN17+'59'!BN17</f>
        <v>0</v>
      </c>
      <c r="BO17" s="168">
        <f>'13'!BO17+'59'!BO17</f>
        <v>0</v>
      </c>
      <c r="BP17" s="168">
        <f>'13'!BP17+'59'!BP17</f>
        <v>0</v>
      </c>
      <c r="BQ17" s="168">
        <f>'13'!BQ17+'59'!BQ17</f>
        <v>0</v>
      </c>
      <c r="BR17" s="168">
        <f>'13'!BR17+'59'!BR17</f>
        <v>0</v>
      </c>
      <c r="BS17" s="168">
        <f>'13'!BS17+'59'!BS17</f>
        <v>0</v>
      </c>
      <c r="BT17" s="168">
        <f>'13'!BT17+'59'!BT17</f>
        <v>0</v>
      </c>
      <c r="BU17" s="168">
        <f>'13'!BU17+'59'!BU17</f>
        <v>0</v>
      </c>
      <c r="BV17" s="168">
        <f>'13'!BV17+'59'!BV17</f>
        <v>0</v>
      </c>
      <c r="BW17" s="168">
        <f>'13'!BW17+'59'!BW17</f>
        <v>0</v>
      </c>
      <c r="BX17" s="168">
        <f>'13'!BX17+'59'!BX17</f>
        <v>0</v>
      </c>
      <c r="BY17" s="168">
        <f>'13'!BY17+'59'!BY17</f>
        <v>0</v>
      </c>
      <c r="BZ17" s="168">
        <f>'13'!BZ17+'59'!BZ17</f>
        <v>0</v>
      </c>
      <c r="CA17" s="168">
        <f>'13'!CA17+'59'!CA17</f>
        <v>0</v>
      </c>
      <c r="CB17" s="168">
        <f>'13'!CB17+'59'!CB17</f>
        <v>0</v>
      </c>
      <c r="CC17" s="168">
        <f>'13'!CC17+'59'!CC17</f>
        <v>0</v>
      </c>
      <c r="CD17" s="168">
        <f>'13'!CD17+'59'!CD17</f>
        <v>0</v>
      </c>
      <c r="CE17" s="168">
        <f>'13'!CE17+'59'!CE17</f>
        <v>0</v>
      </c>
      <c r="CF17" s="168">
        <f>'13'!CF17+'59'!CF17</f>
        <v>0</v>
      </c>
      <c r="CG17" s="168">
        <f>'13'!CG17+'59'!CG17</f>
        <v>0</v>
      </c>
      <c r="CH17" s="168">
        <f>'13'!CH17+'59'!CH17</f>
        <v>0</v>
      </c>
      <c r="CI17" s="168">
        <f>'13'!CI17+'59'!CI17</f>
        <v>0</v>
      </c>
      <c r="CJ17" s="168">
        <f>'13'!CJ17+'59'!CJ17</f>
        <v>0</v>
      </c>
      <c r="CK17" s="41"/>
      <c r="CL17" s="109">
        <f t="shared" si="0"/>
        <v>0</v>
      </c>
      <c r="CM17" s="108">
        <f t="shared" si="1"/>
        <v>0</v>
      </c>
      <c r="CN17" s="108">
        <f t="shared" si="2"/>
        <v>0</v>
      </c>
      <c r="CO17" s="108">
        <f t="shared" si="3"/>
        <v>0</v>
      </c>
    </row>
    <row r="18" spans="1:93" ht="15.75" customHeight="1" x14ac:dyDescent="0.25">
      <c r="A18" s="16"/>
      <c r="B18" s="17"/>
      <c r="C18" s="18" t="s">
        <v>18</v>
      </c>
      <c r="D18" s="18"/>
      <c r="E18" s="19" t="s">
        <v>19</v>
      </c>
      <c r="F18" s="128"/>
      <c r="G18" s="168">
        <f>'13'!G18+'59'!G18</f>
        <v>0</v>
      </c>
      <c r="H18" s="168">
        <f>'13'!H18+'59'!H18</f>
        <v>0</v>
      </c>
      <c r="I18" s="168">
        <f>'13'!I18+'59'!I18</f>
        <v>0</v>
      </c>
      <c r="J18" s="168">
        <f>'13'!J18+'59'!J18</f>
        <v>0</v>
      </c>
      <c r="K18" s="168">
        <f>'13'!K18+'59'!K18</f>
        <v>0</v>
      </c>
      <c r="L18" s="168">
        <f>'13'!L18+'59'!L18</f>
        <v>0</v>
      </c>
      <c r="M18" s="168">
        <f>'13'!M18+'59'!M18</f>
        <v>0</v>
      </c>
      <c r="N18" s="168">
        <f>'13'!N18+'59'!N18</f>
        <v>0</v>
      </c>
      <c r="O18" s="168">
        <f>'13'!O18+'59'!O18</f>
        <v>0</v>
      </c>
      <c r="P18" s="168">
        <f>'13'!P18+'59'!P18</f>
        <v>0</v>
      </c>
      <c r="Q18" s="168">
        <f>'13'!Q18+'59'!Q18</f>
        <v>0</v>
      </c>
      <c r="R18" s="168">
        <f>'13'!R18+'59'!R18</f>
        <v>0</v>
      </c>
      <c r="S18" s="168">
        <f>'13'!S18+'59'!S18</f>
        <v>0</v>
      </c>
      <c r="T18" s="168">
        <f>'13'!T18+'59'!T18</f>
        <v>0</v>
      </c>
      <c r="U18" s="168">
        <f>'13'!U18+'59'!U18</f>
        <v>0</v>
      </c>
      <c r="V18" s="168">
        <f>'13'!V18+'59'!V18</f>
        <v>0</v>
      </c>
      <c r="W18" s="168">
        <f>'13'!W18+'59'!W18</f>
        <v>0</v>
      </c>
      <c r="X18" s="168">
        <f>'13'!X18+'59'!X18</f>
        <v>0</v>
      </c>
      <c r="Y18" s="168">
        <f>'13'!Y18+'59'!Y18</f>
        <v>0</v>
      </c>
      <c r="Z18" s="168">
        <f>'13'!Z18+'59'!Z18</f>
        <v>0</v>
      </c>
      <c r="AA18" s="168">
        <f>'13'!AA18+'59'!AA18</f>
        <v>0</v>
      </c>
      <c r="AB18" s="168">
        <f>'13'!AB18+'59'!AB18</f>
        <v>0</v>
      </c>
      <c r="AC18" s="168">
        <f>'13'!AC18+'59'!AC18</f>
        <v>0</v>
      </c>
      <c r="AD18" s="168">
        <f>'13'!AD18+'59'!AD18</f>
        <v>0</v>
      </c>
      <c r="AE18" s="168">
        <f>'13'!AE18+'59'!AE18</f>
        <v>0</v>
      </c>
      <c r="AF18" s="168">
        <f>'13'!AF18+'59'!AF18</f>
        <v>0</v>
      </c>
      <c r="AG18" s="168">
        <f>'13'!AG18+'59'!AG18</f>
        <v>0</v>
      </c>
      <c r="AH18" s="168">
        <f>'13'!AH18+'59'!AH18</f>
        <v>0</v>
      </c>
      <c r="AI18" s="168">
        <f>'13'!AI18+'59'!AI18</f>
        <v>0</v>
      </c>
      <c r="AJ18" s="168">
        <f>'13'!AJ18+'59'!AJ18</f>
        <v>0</v>
      </c>
      <c r="AK18" s="168">
        <f>'13'!AK18+'59'!AK18</f>
        <v>0</v>
      </c>
      <c r="AL18" s="168">
        <f>'13'!AL18+'59'!AL18</f>
        <v>0</v>
      </c>
      <c r="AM18" s="168">
        <f>'13'!AM18+'59'!AM18</f>
        <v>0</v>
      </c>
      <c r="AN18" s="168">
        <f>'13'!AN18+'59'!AN18</f>
        <v>0</v>
      </c>
      <c r="AO18" s="168">
        <f>'13'!AO18+'59'!AO18</f>
        <v>0</v>
      </c>
      <c r="AP18" s="168">
        <f>'13'!AP18+'59'!AP18</f>
        <v>52800</v>
      </c>
      <c r="AQ18" s="168">
        <f>'13'!AQ18+'59'!AQ18</f>
        <v>0</v>
      </c>
      <c r="AR18" s="168">
        <f>'13'!AR18+'59'!AR18</f>
        <v>0</v>
      </c>
      <c r="AS18" s="168">
        <f>'13'!AS18+'59'!AS18</f>
        <v>0</v>
      </c>
      <c r="AT18" s="168">
        <f>'13'!AT18+'59'!AT18</f>
        <v>0</v>
      </c>
      <c r="AU18" s="168">
        <f>'13'!AU18+'59'!AU18</f>
        <v>0</v>
      </c>
      <c r="AV18" s="168">
        <f>'13'!AV18+'59'!AV18</f>
        <v>0</v>
      </c>
      <c r="AW18" s="168">
        <f>'13'!AW18+'59'!AW18</f>
        <v>0</v>
      </c>
      <c r="AX18" s="168">
        <f>'13'!AX18+'59'!AX18</f>
        <v>0</v>
      </c>
      <c r="AY18" s="168">
        <f>'13'!AY18+'59'!AY18</f>
        <v>0</v>
      </c>
      <c r="AZ18" s="168">
        <f>'13'!AZ18+'59'!AZ18</f>
        <v>0</v>
      </c>
      <c r="BA18" s="168">
        <f>'13'!BA18+'59'!BA18</f>
        <v>0</v>
      </c>
      <c r="BB18" s="168">
        <f>'13'!BB18+'59'!BB18</f>
        <v>0</v>
      </c>
      <c r="BC18" s="168">
        <f>'13'!BC18+'59'!BC18</f>
        <v>0</v>
      </c>
      <c r="BD18" s="168">
        <f>'13'!BD18+'59'!BD18</f>
        <v>0</v>
      </c>
      <c r="BE18" s="168">
        <f>'13'!BE18+'59'!BE18</f>
        <v>0</v>
      </c>
      <c r="BF18" s="168">
        <f>'13'!BF18+'59'!BF18</f>
        <v>0</v>
      </c>
      <c r="BG18" s="168">
        <f>'13'!BG18+'59'!BG18</f>
        <v>0</v>
      </c>
      <c r="BH18" s="168">
        <f>'13'!BH18+'59'!BH18</f>
        <v>0</v>
      </c>
      <c r="BI18" s="168">
        <f>'13'!BI18+'59'!BI18</f>
        <v>0</v>
      </c>
      <c r="BJ18" s="168">
        <f>'13'!BJ18+'59'!BJ18</f>
        <v>0</v>
      </c>
      <c r="BK18" s="168">
        <f>'13'!BK18+'59'!BK18</f>
        <v>0</v>
      </c>
      <c r="BL18" s="168">
        <f>'13'!BL18+'59'!BL18</f>
        <v>0</v>
      </c>
      <c r="BM18" s="168">
        <f>'13'!BM18+'59'!BM18</f>
        <v>0</v>
      </c>
      <c r="BN18" s="168">
        <f>'13'!BN18+'59'!BN18</f>
        <v>0</v>
      </c>
      <c r="BO18" s="168">
        <f>'13'!BO18+'59'!BO18</f>
        <v>0</v>
      </c>
      <c r="BP18" s="168">
        <f>'13'!BP18+'59'!BP18</f>
        <v>0</v>
      </c>
      <c r="BQ18" s="168">
        <f>'13'!BQ18+'59'!BQ18</f>
        <v>0</v>
      </c>
      <c r="BR18" s="168">
        <f>'13'!BR18+'59'!BR18</f>
        <v>52800</v>
      </c>
      <c r="BS18" s="168">
        <f>'13'!BS18+'59'!BS18</f>
        <v>0</v>
      </c>
      <c r="BT18" s="168">
        <f>'13'!BT18+'59'!BT18</f>
        <v>0</v>
      </c>
      <c r="BU18" s="168">
        <f>'13'!BU18+'59'!BU18</f>
        <v>0</v>
      </c>
      <c r="BV18" s="168">
        <f>'13'!BV18+'59'!BV18</f>
        <v>0</v>
      </c>
      <c r="BW18" s="168">
        <f>'13'!BW18+'59'!BW18</f>
        <v>0</v>
      </c>
      <c r="BX18" s="168">
        <f>'13'!BX18+'59'!BX18</f>
        <v>0</v>
      </c>
      <c r="BY18" s="168">
        <f>'13'!BY18+'59'!BY18</f>
        <v>0</v>
      </c>
      <c r="BZ18" s="168">
        <f>'13'!BZ18+'59'!BZ18</f>
        <v>0</v>
      </c>
      <c r="CA18" s="168">
        <f>'13'!CA18+'59'!CA18</f>
        <v>0</v>
      </c>
      <c r="CB18" s="168">
        <f>'13'!CB18+'59'!CB18</f>
        <v>0</v>
      </c>
      <c r="CC18" s="168">
        <f>'13'!CC18+'59'!CC18</f>
        <v>0</v>
      </c>
      <c r="CD18" s="168">
        <f>'13'!CD18+'59'!CD18</f>
        <v>0</v>
      </c>
      <c r="CE18" s="168">
        <f>'13'!CE18+'59'!CE18</f>
        <v>0</v>
      </c>
      <c r="CF18" s="168">
        <f>'13'!CF18+'59'!CF18</f>
        <v>0</v>
      </c>
      <c r="CG18" s="168">
        <f>'13'!CG18+'59'!CG18</f>
        <v>0</v>
      </c>
      <c r="CH18" s="168">
        <f>'13'!CH18+'59'!CH18</f>
        <v>0</v>
      </c>
      <c r="CI18" s="168">
        <f>'13'!CI18+'59'!CI18</f>
        <v>0</v>
      </c>
      <c r="CJ18" s="168">
        <f>'13'!CJ18+'59'!CJ18</f>
        <v>52800</v>
      </c>
      <c r="CK18" s="41"/>
      <c r="CL18" s="109">
        <f t="shared" si="0"/>
        <v>52800</v>
      </c>
      <c r="CM18" s="108">
        <f t="shared" si="1"/>
        <v>0</v>
      </c>
      <c r="CN18" s="108">
        <f t="shared" si="2"/>
        <v>0</v>
      </c>
      <c r="CO18" s="108">
        <f t="shared" si="3"/>
        <v>0</v>
      </c>
    </row>
    <row r="19" spans="1:93" ht="15.95" hidden="1" customHeight="1" x14ac:dyDescent="0.25">
      <c r="A19" s="16"/>
      <c r="B19" s="17"/>
      <c r="C19" s="18" t="s">
        <v>20</v>
      </c>
      <c r="D19" s="18"/>
      <c r="E19" s="29"/>
      <c r="F19" s="132"/>
      <c r="G19" s="168">
        <f>'13'!G19+'59'!G19</f>
        <v>0</v>
      </c>
      <c r="H19" s="168">
        <f>'13'!H19+'59'!H19</f>
        <v>0</v>
      </c>
      <c r="I19" s="168">
        <f>'13'!I19+'59'!I19</f>
        <v>0</v>
      </c>
      <c r="J19" s="168">
        <f>'13'!J19+'59'!J19</f>
        <v>0</v>
      </c>
      <c r="K19" s="168">
        <f>'13'!K19+'59'!K19</f>
        <v>0</v>
      </c>
      <c r="L19" s="168">
        <f>'13'!L19+'59'!L19</f>
        <v>0</v>
      </c>
      <c r="M19" s="168">
        <f>'13'!M19+'59'!M19</f>
        <v>0</v>
      </c>
      <c r="N19" s="168">
        <f>'13'!N19+'59'!N19</f>
        <v>0</v>
      </c>
      <c r="O19" s="168">
        <f>'13'!O19+'59'!O19</f>
        <v>0</v>
      </c>
      <c r="P19" s="168">
        <f>'13'!P19+'59'!P19</f>
        <v>0</v>
      </c>
      <c r="Q19" s="168">
        <f>'13'!Q19+'59'!Q19</f>
        <v>0</v>
      </c>
      <c r="R19" s="168">
        <f>'13'!R19+'59'!R19</f>
        <v>0</v>
      </c>
      <c r="S19" s="168">
        <f>'13'!S19+'59'!S19</f>
        <v>0</v>
      </c>
      <c r="T19" s="168">
        <f>'13'!T19+'59'!T19</f>
        <v>0</v>
      </c>
      <c r="U19" s="168">
        <f>'13'!U19+'59'!U19</f>
        <v>0</v>
      </c>
      <c r="V19" s="168">
        <f>'13'!V19+'59'!V19</f>
        <v>0</v>
      </c>
      <c r="W19" s="168">
        <f>'13'!W19+'59'!W19</f>
        <v>0</v>
      </c>
      <c r="X19" s="168">
        <f>'13'!X19+'59'!X19</f>
        <v>0</v>
      </c>
      <c r="Y19" s="168">
        <f>'13'!Y19+'59'!Y19</f>
        <v>0</v>
      </c>
      <c r="Z19" s="168">
        <f>'13'!Z19+'59'!Z19</f>
        <v>0</v>
      </c>
      <c r="AA19" s="168">
        <f>'13'!AA19+'59'!AA19</f>
        <v>0</v>
      </c>
      <c r="AB19" s="168">
        <f>'13'!AB19+'59'!AB19</f>
        <v>0</v>
      </c>
      <c r="AC19" s="168">
        <f>'13'!AC19+'59'!AC19</f>
        <v>0</v>
      </c>
      <c r="AD19" s="168">
        <f>'13'!AD19+'59'!AD19</f>
        <v>0</v>
      </c>
      <c r="AE19" s="168">
        <f>'13'!AE19+'59'!AE19</f>
        <v>0</v>
      </c>
      <c r="AF19" s="168">
        <f>'13'!AF19+'59'!AF19</f>
        <v>0</v>
      </c>
      <c r="AG19" s="168">
        <f>'13'!AG19+'59'!AG19</f>
        <v>0</v>
      </c>
      <c r="AH19" s="168">
        <f>'13'!AH19+'59'!AH19</f>
        <v>0</v>
      </c>
      <c r="AI19" s="168">
        <f>'13'!AI19+'59'!AI19</f>
        <v>0</v>
      </c>
      <c r="AJ19" s="168">
        <f>'13'!AJ19+'59'!AJ19</f>
        <v>0</v>
      </c>
      <c r="AK19" s="168">
        <f>'13'!AK19+'59'!AK19</f>
        <v>0</v>
      </c>
      <c r="AL19" s="168">
        <f>'13'!AL19+'59'!AL19</f>
        <v>0</v>
      </c>
      <c r="AM19" s="168">
        <f>'13'!AM19+'59'!AM19</f>
        <v>0</v>
      </c>
      <c r="AN19" s="168">
        <f>'13'!AN19+'59'!AN19</f>
        <v>0</v>
      </c>
      <c r="AO19" s="168">
        <f>'13'!AO19+'59'!AO19</f>
        <v>0</v>
      </c>
      <c r="AP19" s="168">
        <f>'13'!AP19+'59'!AP19</f>
        <v>0</v>
      </c>
      <c r="AQ19" s="168">
        <f>'13'!AQ19+'59'!AQ19</f>
        <v>0</v>
      </c>
      <c r="AR19" s="168">
        <f>'13'!AR19+'59'!AR19</f>
        <v>0</v>
      </c>
      <c r="AS19" s="168">
        <f>'13'!AS19+'59'!AS19</f>
        <v>0</v>
      </c>
      <c r="AT19" s="168">
        <f>'13'!AT19+'59'!AT19</f>
        <v>0</v>
      </c>
      <c r="AU19" s="168">
        <f>'13'!AU19+'59'!AU19</f>
        <v>0</v>
      </c>
      <c r="AV19" s="168">
        <f>'13'!AV19+'59'!AV19</f>
        <v>0</v>
      </c>
      <c r="AW19" s="168">
        <f>'13'!AW19+'59'!AW19</f>
        <v>0</v>
      </c>
      <c r="AX19" s="168">
        <f>'13'!AX19+'59'!AX19</f>
        <v>0</v>
      </c>
      <c r="AY19" s="168">
        <f>'13'!AY19+'59'!AY19</f>
        <v>0</v>
      </c>
      <c r="AZ19" s="168">
        <f>'13'!AZ19+'59'!AZ19</f>
        <v>0</v>
      </c>
      <c r="BA19" s="168">
        <f>'13'!BA19+'59'!BA19</f>
        <v>0</v>
      </c>
      <c r="BB19" s="168">
        <f>'13'!BB19+'59'!BB19</f>
        <v>0</v>
      </c>
      <c r="BC19" s="168">
        <f>'13'!BC19+'59'!BC19</f>
        <v>0</v>
      </c>
      <c r="BD19" s="168">
        <f>'13'!BD19+'59'!BD19</f>
        <v>0</v>
      </c>
      <c r="BE19" s="168">
        <f>'13'!BE19+'59'!BE19</f>
        <v>0</v>
      </c>
      <c r="BF19" s="168">
        <f>'13'!BF19+'59'!BF19</f>
        <v>0</v>
      </c>
      <c r="BG19" s="168">
        <f>'13'!BG19+'59'!BG19</f>
        <v>0</v>
      </c>
      <c r="BH19" s="168">
        <f>'13'!BH19+'59'!BH19</f>
        <v>0</v>
      </c>
      <c r="BI19" s="168">
        <f>'13'!BI19+'59'!BI19</f>
        <v>0</v>
      </c>
      <c r="BJ19" s="168">
        <f>'13'!BJ19+'59'!BJ19</f>
        <v>0</v>
      </c>
      <c r="BK19" s="168">
        <f>'13'!BK19+'59'!BK19</f>
        <v>0</v>
      </c>
      <c r="BL19" s="168">
        <f>'13'!BL19+'59'!BL19</f>
        <v>0</v>
      </c>
      <c r="BM19" s="168">
        <f>'13'!BM19+'59'!BM19</f>
        <v>0</v>
      </c>
      <c r="BN19" s="168">
        <f>'13'!BN19+'59'!BN19</f>
        <v>0</v>
      </c>
      <c r="BO19" s="168">
        <f>'13'!BO19+'59'!BO19</f>
        <v>0</v>
      </c>
      <c r="BP19" s="168">
        <f>'13'!BP19+'59'!BP19</f>
        <v>0</v>
      </c>
      <c r="BQ19" s="168">
        <f>'13'!BQ19+'59'!BQ19</f>
        <v>0</v>
      </c>
      <c r="BR19" s="168">
        <f>'13'!BR19+'59'!BR19</f>
        <v>0</v>
      </c>
      <c r="BS19" s="168">
        <f>'13'!BS19+'59'!BS19</f>
        <v>0</v>
      </c>
      <c r="BT19" s="168">
        <f>'13'!BT19+'59'!BT19</f>
        <v>0</v>
      </c>
      <c r="BU19" s="168">
        <f>'13'!BU19+'59'!BU19</f>
        <v>0</v>
      </c>
      <c r="BV19" s="168">
        <f>'13'!BV19+'59'!BV19</f>
        <v>0</v>
      </c>
      <c r="BW19" s="168">
        <f>'13'!BW19+'59'!BW19</f>
        <v>0</v>
      </c>
      <c r="BX19" s="168">
        <f>'13'!BX19+'59'!BX19</f>
        <v>0</v>
      </c>
      <c r="BY19" s="168">
        <f>'13'!BY19+'59'!BY19</f>
        <v>0</v>
      </c>
      <c r="BZ19" s="168">
        <f>'13'!BZ19+'59'!BZ19</f>
        <v>0</v>
      </c>
      <c r="CA19" s="168">
        <f>'13'!CA19+'59'!CA19</f>
        <v>0</v>
      </c>
      <c r="CB19" s="168">
        <f>'13'!CB19+'59'!CB19</f>
        <v>0</v>
      </c>
      <c r="CC19" s="168">
        <f>'13'!CC19+'59'!CC19</f>
        <v>0</v>
      </c>
      <c r="CD19" s="168">
        <f>'13'!CD19+'59'!CD19</f>
        <v>0</v>
      </c>
      <c r="CE19" s="168">
        <f>'13'!CE19+'59'!CE19</f>
        <v>0</v>
      </c>
      <c r="CF19" s="168">
        <f>'13'!CF19+'59'!CF19</f>
        <v>0</v>
      </c>
      <c r="CG19" s="168">
        <f>'13'!CG19+'59'!CG19</f>
        <v>0</v>
      </c>
      <c r="CH19" s="168">
        <f>'13'!CH19+'59'!CH19</f>
        <v>0</v>
      </c>
      <c r="CI19" s="168">
        <f>'13'!CI19+'59'!CI19</f>
        <v>0</v>
      </c>
      <c r="CJ19" s="168">
        <f>'13'!CJ19+'59'!CJ19</f>
        <v>0</v>
      </c>
      <c r="CK19" s="41"/>
      <c r="CL19" s="109">
        <f t="shared" si="0"/>
        <v>0</v>
      </c>
      <c r="CM19" s="108">
        <f t="shared" si="1"/>
        <v>0</v>
      </c>
      <c r="CN19" s="108">
        <f t="shared" si="2"/>
        <v>0</v>
      </c>
      <c r="CO19" s="108">
        <f t="shared" si="3"/>
        <v>0</v>
      </c>
    </row>
    <row r="20" spans="1:93" s="11" customFormat="1" ht="15.95" hidden="1" customHeight="1" x14ac:dyDescent="0.25">
      <c r="A20" s="24">
        <v>222</v>
      </c>
      <c r="B20" s="25">
        <v>5</v>
      </c>
      <c r="C20" s="25"/>
      <c r="D20" s="25"/>
      <c r="E20" s="26" t="s">
        <v>21</v>
      </c>
      <c r="F20" s="130"/>
      <c r="G20" s="100">
        <f>'13'!G20+'59'!G20</f>
        <v>0</v>
      </c>
      <c r="H20" s="100">
        <f>'13'!H20+'59'!H20</f>
        <v>0</v>
      </c>
      <c r="I20" s="100">
        <f>'13'!I20+'59'!I20</f>
        <v>0</v>
      </c>
      <c r="J20" s="100">
        <f>'13'!J20+'59'!J20</f>
        <v>0</v>
      </c>
      <c r="K20" s="100">
        <f>'13'!K20+'59'!K20</f>
        <v>0</v>
      </c>
      <c r="L20" s="100">
        <f>'13'!L20+'59'!L20</f>
        <v>0</v>
      </c>
      <c r="M20" s="100">
        <f>'13'!M20+'59'!M20</f>
        <v>0</v>
      </c>
      <c r="N20" s="100">
        <f>'13'!N20+'59'!N20</f>
        <v>0</v>
      </c>
      <c r="O20" s="100">
        <f>'13'!O20+'59'!O20</f>
        <v>0</v>
      </c>
      <c r="P20" s="100">
        <f>'13'!P20+'59'!P20</f>
        <v>0</v>
      </c>
      <c r="Q20" s="100">
        <f>'13'!Q20+'59'!Q20</f>
        <v>0</v>
      </c>
      <c r="R20" s="100">
        <f>'13'!R20+'59'!R20</f>
        <v>0</v>
      </c>
      <c r="S20" s="100">
        <f>'13'!S20+'59'!S20</f>
        <v>0</v>
      </c>
      <c r="T20" s="100">
        <f>'13'!T20+'59'!T20</f>
        <v>0</v>
      </c>
      <c r="U20" s="100">
        <f>'13'!U20+'59'!U20</f>
        <v>0</v>
      </c>
      <c r="V20" s="100">
        <f>'13'!V20+'59'!V20</f>
        <v>0</v>
      </c>
      <c r="W20" s="100">
        <f>'13'!W20+'59'!W20</f>
        <v>0</v>
      </c>
      <c r="X20" s="100">
        <f>'13'!X20+'59'!X20</f>
        <v>0</v>
      </c>
      <c r="Y20" s="100">
        <f>'13'!Y20+'59'!Y20</f>
        <v>0</v>
      </c>
      <c r="Z20" s="100">
        <f>'13'!Z20+'59'!Z20</f>
        <v>0</v>
      </c>
      <c r="AA20" s="100">
        <f>'13'!AA20+'59'!AA20</f>
        <v>0</v>
      </c>
      <c r="AB20" s="100">
        <f>'13'!AB20+'59'!AB20</f>
        <v>0</v>
      </c>
      <c r="AC20" s="100">
        <f>'13'!AC20+'59'!AC20</f>
        <v>0</v>
      </c>
      <c r="AD20" s="100">
        <f>'13'!AD20+'59'!AD20</f>
        <v>0</v>
      </c>
      <c r="AE20" s="100">
        <f>'13'!AE20+'59'!AE20</f>
        <v>0</v>
      </c>
      <c r="AF20" s="100">
        <f>'13'!AF20+'59'!AF20</f>
        <v>0</v>
      </c>
      <c r="AG20" s="100">
        <f>'13'!AG20+'59'!AG20</f>
        <v>0</v>
      </c>
      <c r="AH20" s="100">
        <f>'13'!AH20+'59'!AH20</f>
        <v>0</v>
      </c>
      <c r="AI20" s="100">
        <f>'13'!AI20+'59'!AI20</f>
        <v>0</v>
      </c>
      <c r="AJ20" s="100">
        <f>'13'!AJ20+'59'!AJ20</f>
        <v>0</v>
      </c>
      <c r="AK20" s="100">
        <f>'13'!AK20+'59'!AK20</f>
        <v>0</v>
      </c>
      <c r="AL20" s="100">
        <f>'13'!AL20+'59'!AL20</f>
        <v>0</v>
      </c>
      <c r="AM20" s="100">
        <f>'13'!AM20+'59'!AM20</f>
        <v>0</v>
      </c>
      <c r="AN20" s="100">
        <f>'13'!AN20+'59'!AN20</f>
        <v>0</v>
      </c>
      <c r="AO20" s="100">
        <f>'13'!AO20+'59'!AO20</f>
        <v>0</v>
      </c>
      <c r="AP20" s="100">
        <f>'13'!AP20+'59'!AP20</f>
        <v>0</v>
      </c>
      <c r="AQ20" s="100">
        <f>'13'!AQ20+'59'!AQ20</f>
        <v>0</v>
      </c>
      <c r="AR20" s="100">
        <f>'13'!AR20+'59'!AR20</f>
        <v>0</v>
      </c>
      <c r="AS20" s="100">
        <f>'13'!AS20+'59'!AS20</f>
        <v>0</v>
      </c>
      <c r="AT20" s="100">
        <f>'13'!AT20+'59'!AT20</f>
        <v>0</v>
      </c>
      <c r="AU20" s="100">
        <f>'13'!AU20+'59'!AU20</f>
        <v>0</v>
      </c>
      <c r="AV20" s="100">
        <f>'13'!AV20+'59'!AV20</f>
        <v>0</v>
      </c>
      <c r="AW20" s="100">
        <f>'13'!AW20+'59'!AW20</f>
        <v>0</v>
      </c>
      <c r="AX20" s="100">
        <f>'13'!AX20+'59'!AX20</f>
        <v>0</v>
      </c>
      <c r="AY20" s="100">
        <f>'13'!AY20+'59'!AY20</f>
        <v>0</v>
      </c>
      <c r="AZ20" s="100">
        <f>'13'!AZ20+'59'!AZ20</f>
        <v>0</v>
      </c>
      <c r="BA20" s="100">
        <f>'13'!BA20+'59'!BA20</f>
        <v>0</v>
      </c>
      <c r="BB20" s="100">
        <f>'13'!BB20+'59'!BB20</f>
        <v>0</v>
      </c>
      <c r="BC20" s="100">
        <f>'13'!BC20+'59'!BC20</f>
        <v>0</v>
      </c>
      <c r="BD20" s="100">
        <f>'13'!BD20+'59'!BD20</f>
        <v>0</v>
      </c>
      <c r="BE20" s="100">
        <f>'13'!BE20+'59'!BE20</f>
        <v>0</v>
      </c>
      <c r="BF20" s="100">
        <f>'13'!BF20+'59'!BF20</f>
        <v>0</v>
      </c>
      <c r="BG20" s="100">
        <f>'13'!BG20+'59'!BG20</f>
        <v>0</v>
      </c>
      <c r="BH20" s="100">
        <f>'13'!BH20+'59'!BH20</f>
        <v>0</v>
      </c>
      <c r="BI20" s="100">
        <f>'13'!BI20+'59'!BI20</f>
        <v>0</v>
      </c>
      <c r="BJ20" s="100">
        <f>'13'!BJ20+'59'!BJ20</f>
        <v>0</v>
      </c>
      <c r="BK20" s="100">
        <f>'13'!BK20+'59'!BK20</f>
        <v>0</v>
      </c>
      <c r="BL20" s="100">
        <f>'13'!BL20+'59'!BL20</f>
        <v>0</v>
      </c>
      <c r="BM20" s="100">
        <f>'13'!BM20+'59'!BM20</f>
        <v>0</v>
      </c>
      <c r="BN20" s="100">
        <f>'13'!BN20+'59'!BN20</f>
        <v>0</v>
      </c>
      <c r="BO20" s="100">
        <f>'13'!BO20+'59'!BO20</f>
        <v>0</v>
      </c>
      <c r="BP20" s="100">
        <f>'13'!BP20+'59'!BP20</f>
        <v>0</v>
      </c>
      <c r="BQ20" s="100">
        <f>'13'!BQ20+'59'!BQ20</f>
        <v>0</v>
      </c>
      <c r="BR20" s="100">
        <f>'13'!BR20+'59'!BR20</f>
        <v>0</v>
      </c>
      <c r="BS20" s="100">
        <f>'13'!BS20+'59'!BS20</f>
        <v>0</v>
      </c>
      <c r="BT20" s="100">
        <f>'13'!BT20+'59'!BT20</f>
        <v>0</v>
      </c>
      <c r="BU20" s="100">
        <f>'13'!BU20+'59'!BU20</f>
        <v>0</v>
      </c>
      <c r="BV20" s="100">
        <f>'13'!BV20+'59'!BV20</f>
        <v>0</v>
      </c>
      <c r="BW20" s="100">
        <f>'13'!BW20+'59'!BW20</f>
        <v>0</v>
      </c>
      <c r="BX20" s="100">
        <f>'13'!BX20+'59'!BX20</f>
        <v>0</v>
      </c>
      <c r="BY20" s="100">
        <f>'13'!BY20+'59'!BY20</f>
        <v>0</v>
      </c>
      <c r="BZ20" s="100">
        <f>'13'!BZ20+'59'!BZ20</f>
        <v>0</v>
      </c>
      <c r="CA20" s="100">
        <f>'13'!CA20+'59'!CA20</f>
        <v>0</v>
      </c>
      <c r="CB20" s="100">
        <f>'13'!CB20+'59'!CB20</f>
        <v>0</v>
      </c>
      <c r="CC20" s="100">
        <f>'13'!CC20+'59'!CC20</f>
        <v>0</v>
      </c>
      <c r="CD20" s="100">
        <f>'13'!CD20+'59'!CD20</f>
        <v>0</v>
      </c>
      <c r="CE20" s="100">
        <f>'13'!CE20+'59'!CE20</f>
        <v>0</v>
      </c>
      <c r="CF20" s="100">
        <f>'13'!CF20+'59'!CF20</f>
        <v>0</v>
      </c>
      <c r="CG20" s="100">
        <f>'13'!CG20+'59'!CG20</f>
        <v>0</v>
      </c>
      <c r="CH20" s="100">
        <f>'13'!CH20+'59'!CH20</f>
        <v>0</v>
      </c>
      <c r="CI20" s="100">
        <f>'13'!CI20+'59'!CI20</f>
        <v>0</v>
      </c>
      <c r="CJ20" s="100">
        <f>'13'!CJ20+'59'!CJ20</f>
        <v>0</v>
      </c>
      <c r="CL20" s="108">
        <f t="shared" si="0"/>
        <v>0</v>
      </c>
      <c r="CM20" s="108">
        <f t="shared" si="1"/>
        <v>0</v>
      </c>
      <c r="CN20" s="108">
        <f t="shared" si="2"/>
        <v>0</v>
      </c>
      <c r="CO20" s="108">
        <f t="shared" si="3"/>
        <v>0</v>
      </c>
    </row>
    <row r="21" spans="1:93" ht="15.95" hidden="1" customHeight="1" x14ac:dyDescent="0.25">
      <c r="A21" s="16"/>
      <c r="B21" s="17"/>
      <c r="C21" s="18" t="s">
        <v>22</v>
      </c>
      <c r="D21" s="18"/>
      <c r="E21" s="19" t="s">
        <v>23</v>
      </c>
      <c r="F21" s="128"/>
      <c r="G21" s="168">
        <f>'13'!G21+'59'!G21</f>
        <v>0</v>
      </c>
      <c r="H21" s="168">
        <f>'13'!H21+'59'!H21</f>
        <v>0</v>
      </c>
      <c r="I21" s="168">
        <f>'13'!I21+'59'!I21</f>
        <v>0</v>
      </c>
      <c r="J21" s="168">
        <f>'13'!J21+'59'!J21</f>
        <v>0</v>
      </c>
      <c r="K21" s="168">
        <f>'13'!K21+'59'!K21</f>
        <v>0</v>
      </c>
      <c r="L21" s="168">
        <f>'13'!L21+'59'!L21</f>
        <v>0</v>
      </c>
      <c r="M21" s="168">
        <f>'13'!M21+'59'!M21</f>
        <v>0</v>
      </c>
      <c r="N21" s="168">
        <f>'13'!N21+'59'!N21</f>
        <v>0</v>
      </c>
      <c r="O21" s="168">
        <f>'13'!O21+'59'!O21</f>
        <v>0</v>
      </c>
      <c r="P21" s="168">
        <f>'13'!P21+'59'!P21</f>
        <v>0</v>
      </c>
      <c r="Q21" s="168">
        <f>'13'!Q21+'59'!Q21</f>
        <v>0</v>
      </c>
      <c r="R21" s="168">
        <f>'13'!R21+'59'!R21</f>
        <v>0</v>
      </c>
      <c r="S21" s="168">
        <f>'13'!S21+'59'!S21</f>
        <v>0</v>
      </c>
      <c r="T21" s="168">
        <f>'13'!T21+'59'!T21</f>
        <v>0</v>
      </c>
      <c r="U21" s="168">
        <f>'13'!U21+'59'!U21</f>
        <v>0</v>
      </c>
      <c r="V21" s="168">
        <f>'13'!V21+'59'!V21</f>
        <v>0</v>
      </c>
      <c r="W21" s="168">
        <f>'13'!W21+'59'!W21</f>
        <v>0</v>
      </c>
      <c r="X21" s="168">
        <f>'13'!X21+'59'!X21</f>
        <v>0</v>
      </c>
      <c r="Y21" s="168">
        <f>'13'!Y21+'59'!Y21</f>
        <v>0</v>
      </c>
      <c r="Z21" s="168">
        <f>'13'!Z21+'59'!Z21</f>
        <v>0</v>
      </c>
      <c r="AA21" s="168">
        <f>'13'!AA21+'59'!AA21</f>
        <v>0</v>
      </c>
      <c r="AB21" s="168">
        <f>'13'!AB21+'59'!AB21</f>
        <v>0</v>
      </c>
      <c r="AC21" s="168">
        <f>'13'!AC21+'59'!AC21</f>
        <v>0</v>
      </c>
      <c r="AD21" s="168">
        <f>'13'!AD21+'59'!AD21</f>
        <v>0</v>
      </c>
      <c r="AE21" s="168">
        <f>'13'!AE21+'59'!AE21</f>
        <v>0</v>
      </c>
      <c r="AF21" s="168">
        <f>'13'!AF21+'59'!AF21</f>
        <v>0</v>
      </c>
      <c r="AG21" s="168">
        <f>'13'!AG21+'59'!AG21</f>
        <v>0</v>
      </c>
      <c r="AH21" s="168">
        <f>'13'!AH21+'59'!AH21</f>
        <v>0</v>
      </c>
      <c r="AI21" s="168">
        <f>'13'!AI21+'59'!AI21</f>
        <v>0</v>
      </c>
      <c r="AJ21" s="168">
        <f>'13'!AJ21+'59'!AJ21</f>
        <v>0</v>
      </c>
      <c r="AK21" s="168">
        <f>'13'!AK21+'59'!AK21</f>
        <v>0</v>
      </c>
      <c r="AL21" s="168">
        <f>'13'!AL21+'59'!AL21</f>
        <v>0</v>
      </c>
      <c r="AM21" s="168">
        <f>'13'!AM21+'59'!AM21</f>
        <v>0</v>
      </c>
      <c r="AN21" s="168">
        <f>'13'!AN21+'59'!AN21</f>
        <v>0</v>
      </c>
      <c r="AO21" s="168">
        <f>'13'!AO21+'59'!AO21</f>
        <v>0</v>
      </c>
      <c r="AP21" s="168">
        <f>'13'!AP21+'59'!AP21</f>
        <v>0</v>
      </c>
      <c r="AQ21" s="168">
        <f>'13'!AQ21+'59'!AQ21</f>
        <v>0</v>
      </c>
      <c r="AR21" s="168">
        <f>'13'!AR21+'59'!AR21</f>
        <v>0</v>
      </c>
      <c r="AS21" s="168">
        <f>'13'!AS21+'59'!AS21</f>
        <v>0</v>
      </c>
      <c r="AT21" s="168">
        <f>'13'!AT21+'59'!AT21</f>
        <v>0</v>
      </c>
      <c r="AU21" s="168">
        <f>'13'!AU21+'59'!AU21</f>
        <v>0</v>
      </c>
      <c r="AV21" s="168">
        <f>'13'!AV21+'59'!AV21</f>
        <v>0</v>
      </c>
      <c r="AW21" s="168">
        <f>'13'!AW21+'59'!AW21</f>
        <v>0</v>
      </c>
      <c r="AX21" s="168">
        <f>'13'!AX21+'59'!AX21</f>
        <v>0</v>
      </c>
      <c r="AY21" s="168">
        <f>'13'!AY21+'59'!AY21</f>
        <v>0</v>
      </c>
      <c r="AZ21" s="168">
        <f>'13'!AZ21+'59'!AZ21</f>
        <v>0</v>
      </c>
      <c r="BA21" s="168">
        <f>'13'!BA21+'59'!BA21</f>
        <v>0</v>
      </c>
      <c r="BB21" s="168">
        <f>'13'!BB21+'59'!BB21</f>
        <v>0</v>
      </c>
      <c r="BC21" s="168">
        <f>'13'!BC21+'59'!BC21</f>
        <v>0</v>
      </c>
      <c r="BD21" s="168">
        <f>'13'!BD21+'59'!BD21</f>
        <v>0</v>
      </c>
      <c r="BE21" s="168">
        <f>'13'!BE21+'59'!BE21</f>
        <v>0</v>
      </c>
      <c r="BF21" s="168">
        <f>'13'!BF21+'59'!BF21</f>
        <v>0</v>
      </c>
      <c r="BG21" s="168">
        <f>'13'!BG21+'59'!BG21</f>
        <v>0</v>
      </c>
      <c r="BH21" s="168">
        <f>'13'!BH21+'59'!BH21</f>
        <v>0</v>
      </c>
      <c r="BI21" s="168">
        <f>'13'!BI21+'59'!BI21</f>
        <v>0</v>
      </c>
      <c r="BJ21" s="168">
        <f>'13'!BJ21+'59'!BJ21</f>
        <v>0</v>
      </c>
      <c r="BK21" s="168">
        <f>'13'!BK21+'59'!BK21</f>
        <v>0</v>
      </c>
      <c r="BL21" s="168">
        <f>'13'!BL21+'59'!BL21</f>
        <v>0</v>
      </c>
      <c r="BM21" s="168">
        <f>'13'!BM21+'59'!BM21</f>
        <v>0</v>
      </c>
      <c r="BN21" s="168">
        <f>'13'!BN21+'59'!BN21</f>
        <v>0</v>
      </c>
      <c r="BO21" s="168">
        <f>'13'!BO21+'59'!BO21</f>
        <v>0</v>
      </c>
      <c r="BP21" s="168">
        <f>'13'!BP21+'59'!BP21</f>
        <v>0</v>
      </c>
      <c r="BQ21" s="168">
        <f>'13'!BQ21+'59'!BQ21</f>
        <v>0</v>
      </c>
      <c r="BR21" s="168">
        <f>'13'!BR21+'59'!BR21</f>
        <v>0</v>
      </c>
      <c r="BS21" s="168">
        <f>'13'!BS21+'59'!BS21</f>
        <v>0</v>
      </c>
      <c r="BT21" s="168">
        <f>'13'!BT21+'59'!BT21</f>
        <v>0</v>
      </c>
      <c r="BU21" s="168">
        <f>'13'!BU21+'59'!BU21</f>
        <v>0</v>
      </c>
      <c r="BV21" s="168">
        <f>'13'!BV21+'59'!BV21</f>
        <v>0</v>
      </c>
      <c r="BW21" s="168">
        <f>'13'!BW21+'59'!BW21</f>
        <v>0</v>
      </c>
      <c r="BX21" s="168">
        <f>'13'!BX21+'59'!BX21</f>
        <v>0</v>
      </c>
      <c r="BY21" s="168">
        <f>'13'!BY21+'59'!BY21</f>
        <v>0</v>
      </c>
      <c r="BZ21" s="168">
        <f>'13'!BZ21+'59'!BZ21</f>
        <v>0</v>
      </c>
      <c r="CA21" s="168">
        <f>'13'!CA21+'59'!CA21</f>
        <v>0</v>
      </c>
      <c r="CB21" s="168">
        <f>'13'!CB21+'59'!CB21</f>
        <v>0</v>
      </c>
      <c r="CC21" s="168">
        <f>'13'!CC21+'59'!CC21</f>
        <v>0</v>
      </c>
      <c r="CD21" s="168">
        <f>'13'!CD21+'59'!CD21</f>
        <v>0</v>
      </c>
      <c r="CE21" s="168">
        <f>'13'!CE21+'59'!CE21</f>
        <v>0</v>
      </c>
      <c r="CF21" s="168">
        <f>'13'!CF21+'59'!CF21</f>
        <v>0</v>
      </c>
      <c r="CG21" s="168">
        <f>'13'!CG21+'59'!CG21</f>
        <v>0</v>
      </c>
      <c r="CH21" s="168">
        <f>'13'!CH21+'59'!CH21</f>
        <v>0</v>
      </c>
      <c r="CI21" s="168">
        <f>'13'!CI21+'59'!CI21</f>
        <v>0</v>
      </c>
      <c r="CJ21" s="168">
        <f>'13'!CJ21+'59'!CJ21</f>
        <v>0</v>
      </c>
      <c r="CK21" s="41"/>
      <c r="CL21" s="109">
        <f t="shared" si="0"/>
        <v>0</v>
      </c>
      <c r="CM21" s="108">
        <f t="shared" si="1"/>
        <v>0</v>
      </c>
      <c r="CN21" s="108">
        <f t="shared" si="2"/>
        <v>0</v>
      </c>
      <c r="CO21" s="108">
        <f t="shared" si="3"/>
        <v>0</v>
      </c>
    </row>
    <row r="22" spans="1:93" ht="15.95" hidden="1" customHeight="1" x14ac:dyDescent="0.25">
      <c r="A22" s="16"/>
      <c r="B22" s="17"/>
      <c r="C22" s="18" t="s">
        <v>24</v>
      </c>
      <c r="D22" s="18"/>
      <c r="E22" s="19" t="s">
        <v>25</v>
      </c>
      <c r="F22" s="128"/>
      <c r="G22" s="168">
        <f>'13'!G22+'59'!G22</f>
        <v>0</v>
      </c>
      <c r="H22" s="168">
        <f>'13'!H22+'59'!H22</f>
        <v>0</v>
      </c>
      <c r="I22" s="168">
        <f>'13'!I22+'59'!I22</f>
        <v>0</v>
      </c>
      <c r="J22" s="168">
        <f>'13'!J22+'59'!J22</f>
        <v>0</v>
      </c>
      <c r="K22" s="168">
        <f>'13'!K22+'59'!K22</f>
        <v>0</v>
      </c>
      <c r="L22" s="168">
        <f>'13'!L22+'59'!L22</f>
        <v>0</v>
      </c>
      <c r="M22" s="168">
        <f>'13'!M22+'59'!M22</f>
        <v>0</v>
      </c>
      <c r="N22" s="168">
        <f>'13'!N22+'59'!N22</f>
        <v>0</v>
      </c>
      <c r="O22" s="168">
        <f>'13'!O22+'59'!O22</f>
        <v>0</v>
      </c>
      <c r="P22" s="168">
        <f>'13'!P22+'59'!P22</f>
        <v>0</v>
      </c>
      <c r="Q22" s="168">
        <f>'13'!Q22+'59'!Q22</f>
        <v>0</v>
      </c>
      <c r="R22" s="168">
        <f>'13'!R22+'59'!R22</f>
        <v>0</v>
      </c>
      <c r="S22" s="168">
        <f>'13'!S22+'59'!S22</f>
        <v>0</v>
      </c>
      <c r="T22" s="168">
        <f>'13'!T22+'59'!T22</f>
        <v>0</v>
      </c>
      <c r="U22" s="168">
        <f>'13'!U22+'59'!U22</f>
        <v>0</v>
      </c>
      <c r="V22" s="168">
        <f>'13'!V22+'59'!V22</f>
        <v>0</v>
      </c>
      <c r="W22" s="168">
        <f>'13'!W22+'59'!W22</f>
        <v>0</v>
      </c>
      <c r="X22" s="168">
        <f>'13'!X22+'59'!X22</f>
        <v>0</v>
      </c>
      <c r="Y22" s="168">
        <f>'13'!Y22+'59'!Y22</f>
        <v>0</v>
      </c>
      <c r="Z22" s="168">
        <f>'13'!Z22+'59'!Z22</f>
        <v>0</v>
      </c>
      <c r="AA22" s="168">
        <f>'13'!AA22+'59'!AA22</f>
        <v>0</v>
      </c>
      <c r="AB22" s="168">
        <f>'13'!AB22+'59'!AB22</f>
        <v>0</v>
      </c>
      <c r="AC22" s="168">
        <f>'13'!AC22+'59'!AC22</f>
        <v>0</v>
      </c>
      <c r="AD22" s="168">
        <f>'13'!AD22+'59'!AD22</f>
        <v>0</v>
      </c>
      <c r="AE22" s="168">
        <f>'13'!AE22+'59'!AE22</f>
        <v>0</v>
      </c>
      <c r="AF22" s="168">
        <f>'13'!AF22+'59'!AF22</f>
        <v>0</v>
      </c>
      <c r="AG22" s="168">
        <f>'13'!AG22+'59'!AG22</f>
        <v>0</v>
      </c>
      <c r="AH22" s="168">
        <f>'13'!AH22+'59'!AH22</f>
        <v>0</v>
      </c>
      <c r="AI22" s="168">
        <f>'13'!AI22+'59'!AI22</f>
        <v>0</v>
      </c>
      <c r="AJ22" s="168">
        <f>'13'!AJ22+'59'!AJ22</f>
        <v>0</v>
      </c>
      <c r="AK22" s="168">
        <f>'13'!AK22+'59'!AK22</f>
        <v>0</v>
      </c>
      <c r="AL22" s="168">
        <f>'13'!AL22+'59'!AL22</f>
        <v>0</v>
      </c>
      <c r="AM22" s="168">
        <f>'13'!AM22+'59'!AM22</f>
        <v>0</v>
      </c>
      <c r="AN22" s="168">
        <f>'13'!AN22+'59'!AN22</f>
        <v>0</v>
      </c>
      <c r="AO22" s="168">
        <f>'13'!AO22+'59'!AO22</f>
        <v>0</v>
      </c>
      <c r="AP22" s="168">
        <f>'13'!AP22+'59'!AP22</f>
        <v>0</v>
      </c>
      <c r="AQ22" s="168">
        <f>'13'!AQ22+'59'!AQ22</f>
        <v>0</v>
      </c>
      <c r="AR22" s="168">
        <f>'13'!AR22+'59'!AR22</f>
        <v>0</v>
      </c>
      <c r="AS22" s="168">
        <f>'13'!AS22+'59'!AS22</f>
        <v>0</v>
      </c>
      <c r="AT22" s="168">
        <f>'13'!AT22+'59'!AT22</f>
        <v>0</v>
      </c>
      <c r="AU22" s="168">
        <f>'13'!AU22+'59'!AU22</f>
        <v>0</v>
      </c>
      <c r="AV22" s="168">
        <f>'13'!AV22+'59'!AV22</f>
        <v>0</v>
      </c>
      <c r="AW22" s="168">
        <f>'13'!AW22+'59'!AW22</f>
        <v>0</v>
      </c>
      <c r="AX22" s="168">
        <f>'13'!AX22+'59'!AX22</f>
        <v>0</v>
      </c>
      <c r="AY22" s="168">
        <f>'13'!AY22+'59'!AY22</f>
        <v>0</v>
      </c>
      <c r="AZ22" s="168">
        <f>'13'!AZ22+'59'!AZ22</f>
        <v>0</v>
      </c>
      <c r="BA22" s="168">
        <f>'13'!BA22+'59'!BA22</f>
        <v>0</v>
      </c>
      <c r="BB22" s="168">
        <f>'13'!BB22+'59'!BB22</f>
        <v>0</v>
      </c>
      <c r="BC22" s="168">
        <f>'13'!BC22+'59'!BC22</f>
        <v>0</v>
      </c>
      <c r="BD22" s="168">
        <f>'13'!BD22+'59'!BD22</f>
        <v>0</v>
      </c>
      <c r="BE22" s="168">
        <f>'13'!BE22+'59'!BE22</f>
        <v>0</v>
      </c>
      <c r="BF22" s="168">
        <f>'13'!BF22+'59'!BF22</f>
        <v>0</v>
      </c>
      <c r="BG22" s="168">
        <f>'13'!BG22+'59'!BG22</f>
        <v>0</v>
      </c>
      <c r="BH22" s="168">
        <f>'13'!BH22+'59'!BH22</f>
        <v>0</v>
      </c>
      <c r="BI22" s="168">
        <f>'13'!BI22+'59'!BI22</f>
        <v>0</v>
      </c>
      <c r="BJ22" s="168">
        <f>'13'!BJ22+'59'!BJ22</f>
        <v>0</v>
      </c>
      <c r="BK22" s="168">
        <f>'13'!BK22+'59'!BK22</f>
        <v>0</v>
      </c>
      <c r="BL22" s="168">
        <f>'13'!BL22+'59'!BL22</f>
        <v>0</v>
      </c>
      <c r="BM22" s="168">
        <f>'13'!BM22+'59'!BM22</f>
        <v>0</v>
      </c>
      <c r="BN22" s="168">
        <f>'13'!BN22+'59'!BN22</f>
        <v>0</v>
      </c>
      <c r="BO22" s="168">
        <f>'13'!BO22+'59'!BO22</f>
        <v>0</v>
      </c>
      <c r="BP22" s="168">
        <f>'13'!BP22+'59'!BP22</f>
        <v>0</v>
      </c>
      <c r="BQ22" s="168">
        <f>'13'!BQ22+'59'!BQ22</f>
        <v>0</v>
      </c>
      <c r="BR22" s="168">
        <f>'13'!BR22+'59'!BR22</f>
        <v>0</v>
      </c>
      <c r="BS22" s="168">
        <f>'13'!BS22+'59'!BS22</f>
        <v>0</v>
      </c>
      <c r="BT22" s="168">
        <f>'13'!BT22+'59'!BT22</f>
        <v>0</v>
      </c>
      <c r="BU22" s="168">
        <f>'13'!BU22+'59'!BU22</f>
        <v>0</v>
      </c>
      <c r="BV22" s="168">
        <f>'13'!BV22+'59'!BV22</f>
        <v>0</v>
      </c>
      <c r="BW22" s="168">
        <f>'13'!BW22+'59'!BW22</f>
        <v>0</v>
      </c>
      <c r="BX22" s="168">
        <f>'13'!BX22+'59'!BX22</f>
        <v>0</v>
      </c>
      <c r="BY22" s="168">
        <f>'13'!BY22+'59'!BY22</f>
        <v>0</v>
      </c>
      <c r="BZ22" s="168">
        <f>'13'!BZ22+'59'!BZ22</f>
        <v>0</v>
      </c>
      <c r="CA22" s="168">
        <f>'13'!CA22+'59'!CA22</f>
        <v>0</v>
      </c>
      <c r="CB22" s="168">
        <f>'13'!CB22+'59'!CB22</f>
        <v>0</v>
      </c>
      <c r="CC22" s="168">
        <f>'13'!CC22+'59'!CC22</f>
        <v>0</v>
      </c>
      <c r="CD22" s="168">
        <f>'13'!CD22+'59'!CD22</f>
        <v>0</v>
      </c>
      <c r="CE22" s="168">
        <f>'13'!CE22+'59'!CE22</f>
        <v>0</v>
      </c>
      <c r="CF22" s="168">
        <f>'13'!CF22+'59'!CF22</f>
        <v>0</v>
      </c>
      <c r="CG22" s="168">
        <f>'13'!CG22+'59'!CG22</f>
        <v>0</v>
      </c>
      <c r="CH22" s="168">
        <f>'13'!CH22+'59'!CH22</f>
        <v>0</v>
      </c>
      <c r="CI22" s="168">
        <f>'13'!CI22+'59'!CI22</f>
        <v>0</v>
      </c>
      <c r="CJ22" s="168">
        <f>'13'!CJ22+'59'!CJ22</f>
        <v>0</v>
      </c>
      <c r="CK22" s="41"/>
      <c r="CL22" s="109">
        <f t="shared" si="0"/>
        <v>0</v>
      </c>
      <c r="CM22" s="108">
        <f t="shared" si="1"/>
        <v>0</v>
      </c>
      <c r="CN22" s="108">
        <f t="shared" si="2"/>
        <v>0</v>
      </c>
      <c r="CO22" s="108">
        <f t="shared" si="3"/>
        <v>0</v>
      </c>
    </row>
    <row r="23" spans="1:93" s="11" customFormat="1" ht="15.95" customHeight="1" x14ac:dyDescent="0.25">
      <c r="A23" s="24">
        <v>223</v>
      </c>
      <c r="B23" s="25">
        <v>6</v>
      </c>
      <c r="C23" s="25"/>
      <c r="D23" s="25"/>
      <c r="E23" s="26" t="s">
        <v>26</v>
      </c>
      <c r="F23" s="130"/>
      <c r="G23" s="100">
        <f>'13'!G23+'59'!G23</f>
        <v>5854265</v>
      </c>
      <c r="H23" s="100">
        <f>'13'!H23+'59'!H23</f>
        <v>0</v>
      </c>
      <c r="I23" s="100">
        <f>'13'!I23+'59'!I23</f>
        <v>0</v>
      </c>
      <c r="J23" s="100">
        <f>'13'!J23+'59'!J23</f>
        <v>0</v>
      </c>
      <c r="K23" s="100">
        <f>'13'!K23+'59'!K23</f>
        <v>0</v>
      </c>
      <c r="L23" s="100">
        <f>'13'!L23+'59'!L23</f>
        <v>0</v>
      </c>
      <c r="M23" s="100">
        <f>'13'!M23+'59'!M23</f>
        <v>0</v>
      </c>
      <c r="N23" s="100">
        <f>'13'!N23+'59'!N23</f>
        <v>0</v>
      </c>
      <c r="O23" s="100">
        <f>'13'!O23+'59'!O23</f>
        <v>0</v>
      </c>
      <c r="P23" s="100">
        <f>'13'!P23+'59'!P23</f>
        <v>0</v>
      </c>
      <c r="Q23" s="100">
        <f>'13'!Q23+'59'!Q23</f>
        <v>0</v>
      </c>
      <c r="R23" s="100">
        <f>'13'!R23+'59'!R23</f>
        <v>0</v>
      </c>
      <c r="S23" s="100">
        <f>'13'!S23+'59'!S23</f>
        <v>0</v>
      </c>
      <c r="T23" s="100">
        <f>'13'!T23+'59'!T23</f>
        <v>0</v>
      </c>
      <c r="U23" s="100">
        <f>'13'!U23+'59'!U23</f>
        <v>0</v>
      </c>
      <c r="V23" s="100">
        <f>'13'!V23+'59'!V23</f>
        <v>0</v>
      </c>
      <c r="W23" s="100">
        <f>'13'!W23+'59'!W23</f>
        <v>0</v>
      </c>
      <c r="X23" s="100">
        <f>'13'!X23+'59'!X23</f>
        <v>0</v>
      </c>
      <c r="Y23" s="100">
        <f>'13'!Y23+'59'!Y23</f>
        <v>0</v>
      </c>
      <c r="Z23" s="100">
        <f>'13'!Z23+'59'!Z23</f>
        <v>0</v>
      </c>
      <c r="AA23" s="100">
        <f>'13'!AA23+'59'!AA23</f>
        <v>0</v>
      </c>
      <c r="AB23" s="100">
        <f>'13'!AB23+'59'!AB23</f>
        <v>0</v>
      </c>
      <c r="AC23" s="100">
        <f>'13'!AC23+'59'!AC23</f>
        <v>0</v>
      </c>
      <c r="AD23" s="100">
        <f>'13'!AD23+'59'!AD23</f>
        <v>0</v>
      </c>
      <c r="AE23" s="100">
        <f>'13'!AE23+'59'!AE23</f>
        <v>0</v>
      </c>
      <c r="AF23" s="100">
        <f>'13'!AF23+'59'!AF23</f>
        <v>0</v>
      </c>
      <c r="AG23" s="100">
        <f>'13'!AG23+'59'!AG23</f>
        <v>0</v>
      </c>
      <c r="AH23" s="100">
        <f>'13'!AH23+'59'!AH23</f>
        <v>0</v>
      </c>
      <c r="AI23" s="100">
        <f>'13'!AI23+'59'!AI23</f>
        <v>0</v>
      </c>
      <c r="AJ23" s="100">
        <f>'13'!AJ23+'59'!AJ23</f>
        <v>0</v>
      </c>
      <c r="AK23" s="100">
        <f>'13'!AK23+'59'!AK23</f>
        <v>0</v>
      </c>
      <c r="AL23" s="100">
        <f>'13'!AL23+'59'!AL23</f>
        <v>0</v>
      </c>
      <c r="AM23" s="100">
        <f>'13'!AM23+'59'!AM23</f>
        <v>0</v>
      </c>
      <c r="AN23" s="100">
        <f>'13'!AN23+'59'!AN23</f>
        <v>0</v>
      </c>
      <c r="AO23" s="100">
        <f>'13'!AO23+'59'!AO23</f>
        <v>5854265</v>
      </c>
      <c r="AP23" s="100">
        <f>'13'!AP23+'59'!AP23</f>
        <v>0</v>
      </c>
      <c r="AQ23" s="100">
        <f>'13'!AQ23+'59'!AQ23</f>
        <v>0</v>
      </c>
      <c r="AR23" s="100">
        <f>'13'!AR23+'59'!AR23</f>
        <v>0</v>
      </c>
      <c r="AS23" s="100">
        <f>'13'!AS23+'59'!AS23</f>
        <v>0</v>
      </c>
      <c r="AT23" s="100">
        <f>'13'!AT23+'59'!AT23</f>
        <v>0</v>
      </c>
      <c r="AU23" s="100">
        <f>'13'!AU23+'59'!AU23</f>
        <v>0</v>
      </c>
      <c r="AV23" s="100">
        <f>'13'!AV23+'59'!AV23</f>
        <v>0</v>
      </c>
      <c r="AW23" s="100">
        <f>'13'!AW23+'59'!AW23</f>
        <v>0</v>
      </c>
      <c r="AX23" s="100">
        <f>'13'!AX23+'59'!AX23</f>
        <v>0</v>
      </c>
      <c r="AY23" s="100">
        <f>'13'!AY23+'59'!AY23</f>
        <v>0</v>
      </c>
      <c r="AZ23" s="100">
        <f>'13'!AZ23+'59'!AZ23</f>
        <v>0</v>
      </c>
      <c r="BA23" s="100">
        <f>'13'!BA23+'59'!BA23</f>
        <v>0</v>
      </c>
      <c r="BB23" s="100">
        <f>'13'!BB23+'59'!BB23</f>
        <v>0</v>
      </c>
      <c r="BC23" s="100">
        <f>'13'!BC23+'59'!BC23</f>
        <v>0</v>
      </c>
      <c r="BD23" s="100">
        <f>'13'!BD23+'59'!BD23</f>
        <v>0</v>
      </c>
      <c r="BE23" s="100">
        <f>'13'!BE23+'59'!BE23</f>
        <v>0</v>
      </c>
      <c r="BF23" s="100">
        <f>'13'!BF23+'59'!BF23</f>
        <v>0</v>
      </c>
      <c r="BG23" s="100">
        <f>'13'!BG23+'59'!BG23</f>
        <v>0</v>
      </c>
      <c r="BH23" s="100">
        <f>'13'!BH23+'59'!BH23</f>
        <v>0</v>
      </c>
      <c r="BI23" s="100">
        <f>'13'!BI23+'59'!BI23</f>
        <v>0</v>
      </c>
      <c r="BJ23" s="100">
        <f>'13'!BJ23+'59'!BJ23</f>
        <v>0</v>
      </c>
      <c r="BK23" s="100">
        <f>'13'!BK23+'59'!BK23</f>
        <v>0</v>
      </c>
      <c r="BL23" s="100">
        <f>'13'!BL23+'59'!BL23</f>
        <v>0</v>
      </c>
      <c r="BM23" s="100">
        <f>'13'!BM23+'59'!BM23</f>
        <v>0</v>
      </c>
      <c r="BN23" s="100">
        <f>'13'!BN23+'59'!BN23</f>
        <v>0</v>
      </c>
      <c r="BO23" s="100">
        <f>'13'!BO23+'59'!BO23</f>
        <v>0</v>
      </c>
      <c r="BP23" s="100">
        <f>'13'!BP23+'59'!BP23</f>
        <v>0</v>
      </c>
      <c r="BQ23" s="100">
        <f>'13'!BQ23+'59'!BQ23</f>
        <v>0</v>
      </c>
      <c r="BR23" s="100">
        <f>'13'!BR23+'59'!BR23</f>
        <v>0</v>
      </c>
      <c r="BS23" s="100">
        <f>'13'!BS23+'59'!BS23</f>
        <v>0</v>
      </c>
      <c r="BT23" s="100">
        <f>'13'!BT23+'59'!BT23</f>
        <v>0</v>
      </c>
      <c r="BU23" s="100">
        <f>'13'!BU23+'59'!BU23</f>
        <v>0</v>
      </c>
      <c r="BV23" s="100">
        <f>'13'!BV23+'59'!BV23</f>
        <v>0</v>
      </c>
      <c r="BW23" s="100">
        <f>'13'!BW23+'59'!BW23</f>
        <v>0</v>
      </c>
      <c r="BX23" s="100">
        <f>'13'!BX23+'59'!BX23</f>
        <v>2643.35</v>
      </c>
      <c r="BY23" s="100">
        <f>'13'!BY23+'59'!BY23</f>
        <v>0</v>
      </c>
      <c r="BZ23" s="100">
        <f>'13'!BZ23+'59'!BZ23</f>
        <v>0</v>
      </c>
      <c r="CA23" s="100">
        <f>'13'!CA23+'59'!CA23</f>
        <v>0</v>
      </c>
      <c r="CB23" s="100">
        <f>'13'!CB23+'59'!CB23</f>
        <v>0</v>
      </c>
      <c r="CC23" s="100">
        <f>'13'!CC23+'59'!CC23</f>
        <v>0</v>
      </c>
      <c r="CD23" s="100">
        <f>'13'!CD23+'59'!CD23</f>
        <v>0</v>
      </c>
      <c r="CE23" s="100">
        <f>'13'!CE23+'59'!CE23</f>
        <v>0</v>
      </c>
      <c r="CF23" s="100">
        <f>'13'!CF23+'59'!CF23</f>
        <v>0</v>
      </c>
      <c r="CG23" s="100">
        <f>'13'!CG23+'59'!CG23</f>
        <v>0</v>
      </c>
      <c r="CH23" s="100">
        <f>'13'!CH23+'59'!CH23</f>
        <v>0</v>
      </c>
      <c r="CI23" s="100">
        <f>'13'!CI23+'59'!CI23</f>
        <v>2643.35</v>
      </c>
      <c r="CJ23" s="100">
        <f>'13'!CJ23+'59'!CJ23</f>
        <v>5856908.3499999996</v>
      </c>
      <c r="CL23" s="108">
        <f t="shared" si="0"/>
        <v>5854265</v>
      </c>
      <c r="CM23" s="108">
        <f t="shared" si="1"/>
        <v>0</v>
      </c>
      <c r="CN23" s="108">
        <f t="shared" si="2"/>
        <v>0</v>
      </c>
      <c r="CO23" s="108">
        <f t="shared" si="3"/>
        <v>0</v>
      </c>
    </row>
    <row r="24" spans="1:93" ht="15.95" customHeight="1" x14ac:dyDescent="0.25">
      <c r="A24" s="16"/>
      <c r="B24" s="17"/>
      <c r="C24" s="18" t="s">
        <v>27</v>
      </c>
      <c r="D24" s="18"/>
      <c r="E24" s="19" t="s">
        <v>28</v>
      </c>
      <c r="F24" s="128"/>
      <c r="G24" s="168">
        <f>'13'!G24+'59'!G24</f>
        <v>3352050</v>
      </c>
      <c r="H24" s="168">
        <f>'13'!H24+'59'!H24</f>
        <v>0</v>
      </c>
      <c r="I24" s="168">
        <f>'13'!I24+'59'!I24</f>
        <v>0</v>
      </c>
      <c r="J24" s="168">
        <f>'13'!J24+'59'!J24</f>
        <v>0</v>
      </c>
      <c r="K24" s="168">
        <f>'13'!K24+'59'!K24</f>
        <v>0</v>
      </c>
      <c r="L24" s="168">
        <f>'13'!L24+'59'!L24</f>
        <v>0</v>
      </c>
      <c r="M24" s="168">
        <f>'13'!M24+'59'!M24</f>
        <v>0</v>
      </c>
      <c r="N24" s="168">
        <f>'13'!N24+'59'!N24</f>
        <v>0</v>
      </c>
      <c r="O24" s="168">
        <f>'13'!O24+'59'!O24</f>
        <v>0</v>
      </c>
      <c r="P24" s="168">
        <f>'13'!P24+'59'!P24</f>
        <v>0</v>
      </c>
      <c r="Q24" s="168">
        <f>'13'!Q24+'59'!Q24</f>
        <v>0</v>
      </c>
      <c r="R24" s="168">
        <f>'13'!R24+'59'!R24</f>
        <v>0</v>
      </c>
      <c r="S24" s="168">
        <f>'13'!S24+'59'!S24</f>
        <v>0</v>
      </c>
      <c r="T24" s="168">
        <f>'13'!T24+'59'!T24</f>
        <v>0</v>
      </c>
      <c r="U24" s="168">
        <f>'13'!U24+'59'!U24</f>
        <v>0</v>
      </c>
      <c r="V24" s="168">
        <f>'13'!V24+'59'!V24</f>
        <v>0</v>
      </c>
      <c r="W24" s="168">
        <f>'13'!W24+'59'!W24</f>
        <v>0</v>
      </c>
      <c r="X24" s="168">
        <f>'13'!X24+'59'!X24</f>
        <v>0</v>
      </c>
      <c r="Y24" s="168">
        <f>'13'!Y24+'59'!Y24</f>
        <v>0</v>
      </c>
      <c r="Z24" s="168">
        <f>'13'!Z24+'59'!Z24</f>
        <v>0</v>
      </c>
      <c r="AA24" s="168">
        <f>'13'!AA24+'59'!AA24</f>
        <v>0</v>
      </c>
      <c r="AB24" s="168">
        <f>'13'!AB24+'59'!AB24</f>
        <v>0</v>
      </c>
      <c r="AC24" s="168">
        <f>'13'!AC24+'59'!AC24</f>
        <v>0</v>
      </c>
      <c r="AD24" s="168">
        <f>'13'!AD24+'59'!AD24</f>
        <v>0</v>
      </c>
      <c r="AE24" s="168">
        <f>'13'!AE24+'59'!AE24</f>
        <v>0</v>
      </c>
      <c r="AF24" s="168">
        <f>'13'!AF24+'59'!AF24</f>
        <v>0</v>
      </c>
      <c r="AG24" s="168">
        <f>'13'!AG24+'59'!AG24</f>
        <v>0</v>
      </c>
      <c r="AH24" s="168">
        <f>'13'!AH24+'59'!AH24</f>
        <v>0</v>
      </c>
      <c r="AI24" s="168">
        <f>'13'!AI24+'59'!AI24</f>
        <v>0</v>
      </c>
      <c r="AJ24" s="168">
        <f>'13'!AJ24+'59'!AJ24</f>
        <v>0</v>
      </c>
      <c r="AK24" s="168">
        <f>'13'!AK24+'59'!AK24</f>
        <v>0</v>
      </c>
      <c r="AL24" s="168">
        <f>'13'!AL24+'59'!AL24</f>
        <v>0</v>
      </c>
      <c r="AM24" s="168">
        <f>'13'!AM24+'59'!AM24</f>
        <v>0</v>
      </c>
      <c r="AN24" s="168">
        <f>'13'!AN24+'59'!AN24</f>
        <v>0</v>
      </c>
      <c r="AO24" s="168">
        <f>'13'!AO24+'59'!AO24</f>
        <v>3352050</v>
      </c>
      <c r="AP24" s="168">
        <f>'13'!AP24+'59'!AP24</f>
        <v>0</v>
      </c>
      <c r="AQ24" s="168">
        <f>'13'!AQ24+'59'!AQ24</f>
        <v>0</v>
      </c>
      <c r="AR24" s="168">
        <f>'13'!AR24+'59'!AR24</f>
        <v>0</v>
      </c>
      <c r="AS24" s="168">
        <f>'13'!AS24+'59'!AS24</f>
        <v>0</v>
      </c>
      <c r="AT24" s="168">
        <f>'13'!AT24+'59'!AT24</f>
        <v>0</v>
      </c>
      <c r="AU24" s="168">
        <f>'13'!AU24+'59'!AU24</f>
        <v>0</v>
      </c>
      <c r="AV24" s="168">
        <f>'13'!AV24+'59'!AV24</f>
        <v>0</v>
      </c>
      <c r="AW24" s="168">
        <f>'13'!AW24+'59'!AW24</f>
        <v>0</v>
      </c>
      <c r="AX24" s="168">
        <f>'13'!AX24+'59'!AX24</f>
        <v>0</v>
      </c>
      <c r="AY24" s="168">
        <f>'13'!AY24+'59'!AY24</f>
        <v>0</v>
      </c>
      <c r="AZ24" s="168">
        <f>'13'!AZ24+'59'!AZ24</f>
        <v>0</v>
      </c>
      <c r="BA24" s="168">
        <f>'13'!BA24+'59'!BA24</f>
        <v>0</v>
      </c>
      <c r="BB24" s="168">
        <f>'13'!BB24+'59'!BB24</f>
        <v>0</v>
      </c>
      <c r="BC24" s="168">
        <f>'13'!BC24+'59'!BC24</f>
        <v>0</v>
      </c>
      <c r="BD24" s="168">
        <f>'13'!BD24+'59'!BD24</f>
        <v>0</v>
      </c>
      <c r="BE24" s="168">
        <f>'13'!BE24+'59'!BE24</f>
        <v>0</v>
      </c>
      <c r="BF24" s="168">
        <f>'13'!BF24+'59'!BF24</f>
        <v>0</v>
      </c>
      <c r="BG24" s="168">
        <f>'13'!BG24+'59'!BG24</f>
        <v>0</v>
      </c>
      <c r="BH24" s="168">
        <f>'13'!BH24+'59'!BH24</f>
        <v>0</v>
      </c>
      <c r="BI24" s="168">
        <f>'13'!BI24+'59'!BI24</f>
        <v>0</v>
      </c>
      <c r="BJ24" s="168">
        <f>'13'!BJ24+'59'!BJ24</f>
        <v>0</v>
      </c>
      <c r="BK24" s="168">
        <f>'13'!BK24+'59'!BK24</f>
        <v>0</v>
      </c>
      <c r="BL24" s="168">
        <f>'13'!BL24+'59'!BL24</f>
        <v>0</v>
      </c>
      <c r="BM24" s="168">
        <f>'13'!BM24+'59'!BM24</f>
        <v>0</v>
      </c>
      <c r="BN24" s="168">
        <f>'13'!BN24+'59'!BN24</f>
        <v>0</v>
      </c>
      <c r="BO24" s="168">
        <f>'13'!BO24+'59'!BO24</f>
        <v>0</v>
      </c>
      <c r="BP24" s="168">
        <f>'13'!BP24+'59'!BP24</f>
        <v>0</v>
      </c>
      <c r="BQ24" s="168">
        <f>'13'!BQ24+'59'!BQ24</f>
        <v>0</v>
      </c>
      <c r="BR24" s="168">
        <f>'13'!BR24+'59'!BR24</f>
        <v>0</v>
      </c>
      <c r="BS24" s="168">
        <f>'13'!BS24+'59'!BS24</f>
        <v>0</v>
      </c>
      <c r="BT24" s="168">
        <f>'13'!BT24+'59'!BT24</f>
        <v>0</v>
      </c>
      <c r="BU24" s="168">
        <f>'13'!BU24+'59'!BU24</f>
        <v>0</v>
      </c>
      <c r="BV24" s="168">
        <f>'13'!BV24+'59'!BV24</f>
        <v>0</v>
      </c>
      <c r="BW24" s="168">
        <f>'13'!BW24+'59'!BW24</f>
        <v>0</v>
      </c>
      <c r="BX24" s="168">
        <f>'13'!BX24+'59'!BX24</f>
        <v>1400.98</v>
      </c>
      <c r="BY24" s="168">
        <f>'13'!BY24+'59'!BY24</f>
        <v>0</v>
      </c>
      <c r="BZ24" s="168">
        <f>'13'!BZ24+'59'!BZ24</f>
        <v>0</v>
      </c>
      <c r="CA24" s="168">
        <f>'13'!CA24+'59'!CA24</f>
        <v>0</v>
      </c>
      <c r="CB24" s="168">
        <f>'13'!CB24+'59'!CB24</f>
        <v>0</v>
      </c>
      <c r="CC24" s="168">
        <f>'13'!CC24+'59'!CC24</f>
        <v>0</v>
      </c>
      <c r="CD24" s="168">
        <f>'13'!CD24+'59'!CD24</f>
        <v>0</v>
      </c>
      <c r="CE24" s="168">
        <f>'13'!CE24+'59'!CE24</f>
        <v>0</v>
      </c>
      <c r="CF24" s="168">
        <f>'13'!CF24+'59'!CF24</f>
        <v>0</v>
      </c>
      <c r="CG24" s="168">
        <f>'13'!CG24+'59'!CG24</f>
        <v>0</v>
      </c>
      <c r="CH24" s="168">
        <f>'13'!CH24+'59'!CH24</f>
        <v>0</v>
      </c>
      <c r="CI24" s="168">
        <f>'13'!CI24+'59'!CI24</f>
        <v>1400.98</v>
      </c>
      <c r="CJ24" s="168">
        <f>'13'!CJ24+'59'!CJ24</f>
        <v>3353450.98</v>
      </c>
      <c r="CK24" s="41"/>
      <c r="CL24" s="109">
        <f t="shared" si="0"/>
        <v>3352050</v>
      </c>
      <c r="CM24" s="108">
        <f t="shared" si="1"/>
        <v>0</v>
      </c>
      <c r="CN24" s="108">
        <f t="shared" si="2"/>
        <v>0</v>
      </c>
      <c r="CO24" s="108">
        <f t="shared" si="3"/>
        <v>0</v>
      </c>
    </row>
    <row r="25" spans="1:93" ht="15.95" customHeight="1" x14ac:dyDescent="0.25">
      <c r="A25" s="16"/>
      <c r="B25" s="17"/>
      <c r="C25" s="18" t="s">
        <v>29</v>
      </c>
      <c r="D25" s="18"/>
      <c r="E25" s="19" t="s">
        <v>30</v>
      </c>
      <c r="F25" s="128"/>
      <c r="G25" s="168">
        <f>'13'!G25+'59'!G25</f>
        <v>1626350</v>
      </c>
      <c r="H25" s="168">
        <f>'13'!H25+'59'!H25</f>
        <v>0</v>
      </c>
      <c r="I25" s="168">
        <f>'13'!I25+'59'!I25</f>
        <v>0</v>
      </c>
      <c r="J25" s="168">
        <f>'13'!J25+'59'!J25</f>
        <v>0</v>
      </c>
      <c r="K25" s="168">
        <f>'13'!K25+'59'!K25</f>
        <v>0</v>
      </c>
      <c r="L25" s="168">
        <f>'13'!L25+'59'!L25</f>
        <v>0</v>
      </c>
      <c r="M25" s="168">
        <f>'13'!M25+'59'!M25</f>
        <v>0</v>
      </c>
      <c r="N25" s="168">
        <f>'13'!N25+'59'!N25</f>
        <v>0</v>
      </c>
      <c r="O25" s="168">
        <f>'13'!O25+'59'!O25</f>
        <v>0</v>
      </c>
      <c r="P25" s="168">
        <f>'13'!P25+'59'!P25</f>
        <v>0</v>
      </c>
      <c r="Q25" s="168">
        <f>'13'!Q25+'59'!Q25</f>
        <v>0</v>
      </c>
      <c r="R25" s="168">
        <f>'13'!R25+'59'!R25</f>
        <v>0</v>
      </c>
      <c r="S25" s="168">
        <f>'13'!S25+'59'!S25</f>
        <v>0</v>
      </c>
      <c r="T25" s="168">
        <f>'13'!T25+'59'!T25</f>
        <v>0</v>
      </c>
      <c r="U25" s="168">
        <f>'13'!U25+'59'!U25</f>
        <v>0</v>
      </c>
      <c r="V25" s="168">
        <f>'13'!V25+'59'!V25</f>
        <v>0</v>
      </c>
      <c r="W25" s="168">
        <f>'13'!W25+'59'!W25</f>
        <v>0</v>
      </c>
      <c r="X25" s="168">
        <f>'13'!X25+'59'!X25</f>
        <v>0</v>
      </c>
      <c r="Y25" s="168">
        <f>'13'!Y25+'59'!Y25</f>
        <v>0</v>
      </c>
      <c r="Z25" s="168">
        <f>'13'!Z25+'59'!Z25</f>
        <v>0</v>
      </c>
      <c r="AA25" s="168">
        <f>'13'!AA25+'59'!AA25</f>
        <v>0</v>
      </c>
      <c r="AB25" s="168">
        <f>'13'!AB25+'59'!AB25</f>
        <v>0</v>
      </c>
      <c r="AC25" s="168">
        <f>'13'!AC25+'59'!AC25</f>
        <v>0</v>
      </c>
      <c r="AD25" s="168">
        <f>'13'!AD25+'59'!AD25</f>
        <v>0</v>
      </c>
      <c r="AE25" s="168">
        <f>'13'!AE25+'59'!AE25</f>
        <v>0</v>
      </c>
      <c r="AF25" s="168">
        <f>'13'!AF25+'59'!AF25</f>
        <v>0</v>
      </c>
      <c r="AG25" s="168">
        <f>'13'!AG25+'59'!AG25</f>
        <v>0</v>
      </c>
      <c r="AH25" s="168">
        <f>'13'!AH25+'59'!AH25</f>
        <v>0</v>
      </c>
      <c r="AI25" s="168">
        <f>'13'!AI25+'59'!AI25</f>
        <v>0</v>
      </c>
      <c r="AJ25" s="168">
        <f>'13'!AJ25+'59'!AJ25</f>
        <v>0</v>
      </c>
      <c r="AK25" s="168">
        <f>'13'!AK25+'59'!AK25</f>
        <v>0</v>
      </c>
      <c r="AL25" s="168">
        <f>'13'!AL25+'59'!AL25</f>
        <v>0</v>
      </c>
      <c r="AM25" s="168">
        <f>'13'!AM25+'59'!AM25</f>
        <v>0</v>
      </c>
      <c r="AN25" s="168">
        <f>'13'!AN25+'59'!AN25</f>
        <v>0</v>
      </c>
      <c r="AO25" s="168">
        <f>'13'!AO25+'59'!AO25</f>
        <v>1626350</v>
      </c>
      <c r="AP25" s="168">
        <f>'13'!AP25+'59'!AP25</f>
        <v>0</v>
      </c>
      <c r="AQ25" s="168">
        <f>'13'!AQ25+'59'!AQ25</f>
        <v>0</v>
      </c>
      <c r="AR25" s="168">
        <f>'13'!AR25+'59'!AR25</f>
        <v>0</v>
      </c>
      <c r="AS25" s="168">
        <f>'13'!AS25+'59'!AS25</f>
        <v>0</v>
      </c>
      <c r="AT25" s="168">
        <f>'13'!AT25+'59'!AT25</f>
        <v>0</v>
      </c>
      <c r="AU25" s="168">
        <f>'13'!AU25+'59'!AU25</f>
        <v>0</v>
      </c>
      <c r="AV25" s="168">
        <f>'13'!AV25+'59'!AV25</f>
        <v>0</v>
      </c>
      <c r="AW25" s="168">
        <f>'13'!AW25+'59'!AW25</f>
        <v>0</v>
      </c>
      <c r="AX25" s="168">
        <f>'13'!AX25+'59'!AX25</f>
        <v>0</v>
      </c>
      <c r="AY25" s="168">
        <f>'13'!AY25+'59'!AY25</f>
        <v>0</v>
      </c>
      <c r="AZ25" s="168">
        <f>'13'!AZ25+'59'!AZ25</f>
        <v>0</v>
      </c>
      <c r="BA25" s="168">
        <f>'13'!BA25+'59'!BA25</f>
        <v>0</v>
      </c>
      <c r="BB25" s="168">
        <f>'13'!BB25+'59'!BB25</f>
        <v>0</v>
      </c>
      <c r="BC25" s="168">
        <f>'13'!BC25+'59'!BC25</f>
        <v>0</v>
      </c>
      <c r="BD25" s="168">
        <f>'13'!BD25+'59'!BD25</f>
        <v>0</v>
      </c>
      <c r="BE25" s="168">
        <f>'13'!BE25+'59'!BE25</f>
        <v>0</v>
      </c>
      <c r="BF25" s="168">
        <f>'13'!BF25+'59'!BF25</f>
        <v>0</v>
      </c>
      <c r="BG25" s="168">
        <f>'13'!BG25+'59'!BG25</f>
        <v>0</v>
      </c>
      <c r="BH25" s="168">
        <f>'13'!BH25+'59'!BH25</f>
        <v>0</v>
      </c>
      <c r="BI25" s="168">
        <f>'13'!BI25+'59'!BI25</f>
        <v>0</v>
      </c>
      <c r="BJ25" s="168">
        <f>'13'!BJ25+'59'!BJ25</f>
        <v>0</v>
      </c>
      <c r="BK25" s="168">
        <f>'13'!BK25+'59'!BK25</f>
        <v>0</v>
      </c>
      <c r="BL25" s="168">
        <f>'13'!BL25+'59'!BL25</f>
        <v>0</v>
      </c>
      <c r="BM25" s="168">
        <f>'13'!BM25+'59'!BM25</f>
        <v>0</v>
      </c>
      <c r="BN25" s="168">
        <f>'13'!BN25+'59'!BN25</f>
        <v>0</v>
      </c>
      <c r="BO25" s="168">
        <f>'13'!BO25+'59'!BO25</f>
        <v>0</v>
      </c>
      <c r="BP25" s="168">
        <f>'13'!BP25+'59'!BP25</f>
        <v>0</v>
      </c>
      <c r="BQ25" s="168">
        <f>'13'!BQ25+'59'!BQ25</f>
        <v>0</v>
      </c>
      <c r="BR25" s="168">
        <f>'13'!BR25+'59'!BR25</f>
        <v>0</v>
      </c>
      <c r="BS25" s="168">
        <f>'13'!BS25+'59'!BS25</f>
        <v>0</v>
      </c>
      <c r="BT25" s="168">
        <f>'13'!BT25+'59'!BT25</f>
        <v>0</v>
      </c>
      <c r="BU25" s="168">
        <f>'13'!BU25+'59'!BU25</f>
        <v>0</v>
      </c>
      <c r="BV25" s="168">
        <f>'13'!BV25+'59'!BV25</f>
        <v>0</v>
      </c>
      <c r="BW25" s="168">
        <f>'13'!BW25+'59'!BW25</f>
        <v>0</v>
      </c>
      <c r="BX25" s="168">
        <f>'13'!BX25+'59'!BX25</f>
        <v>1083.77</v>
      </c>
      <c r="BY25" s="168">
        <f>'13'!BY25+'59'!BY25</f>
        <v>0</v>
      </c>
      <c r="BZ25" s="168">
        <f>'13'!BZ25+'59'!BZ25</f>
        <v>0</v>
      </c>
      <c r="CA25" s="168">
        <f>'13'!CA25+'59'!CA25</f>
        <v>0</v>
      </c>
      <c r="CB25" s="168">
        <f>'13'!CB25+'59'!CB25</f>
        <v>0</v>
      </c>
      <c r="CC25" s="168">
        <f>'13'!CC25+'59'!CC25</f>
        <v>0</v>
      </c>
      <c r="CD25" s="168">
        <f>'13'!CD25+'59'!CD25</f>
        <v>0</v>
      </c>
      <c r="CE25" s="168">
        <f>'13'!CE25+'59'!CE25</f>
        <v>0</v>
      </c>
      <c r="CF25" s="168">
        <f>'13'!CF25+'59'!CF25</f>
        <v>0</v>
      </c>
      <c r="CG25" s="168">
        <f>'13'!CG25+'59'!CG25</f>
        <v>0</v>
      </c>
      <c r="CH25" s="168">
        <f>'13'!CH25+'59'!CH25</f>
        <v>0</v>
      </c>
      <c r="CI25" s="168">
        <f>'13'!CI25+'59'!CI25</f>
        <v>1083.77</v>
      </c>
      <c r="CJ25" s="168">
        <f>'13'!CJ25+'59'!CJ25</f>
        <v>1627433.77</v>
      </c>
      <c r="CK25" s="41"/>
      <c r="CL25" s="109">
        <f t="shared" si="0"/>
        <v>1626350</v>
      </c>
      <c r="CM25" s="108">
        <f t="shared" si="1"/>
        <v>0</v>
      </c>
      <c r="CN25" s="108">
        <f t="shared" si="2"/>
        <v>0</v>
      </c>
      <c r="CO25" s="108">
        <f t="shared" si="3"/>
        <v>0</v>
      </c>
    </row>
    <row r="26" spans="1:93" ht="15.95" customHeight="1" x14ac:dyDescent="0.25">
      <c r="A26" s="16"/>
      <c r="B26" s="17"/>
      <c r="C26" s="18" t="s">
        <v>31</v>
      </c>
      <c r="D26" s="18"/>
      <c r="E26" s="19" t="s">
        <v>32</v>
      </c>
      <c r="F26" s="128"/>
      <c r="G26" s="168">
        <f>'13'!G26+'59'!G26</f>
        <v>713600</v>
      </c>
      <c r="H26" s="168">
        <f>'13'!H26+'59'!H26</f>
        <v>0</v>
      </c>
      <c r="I26" s="168">
        <f>'13'!I26+'59'!I26</f>
        <v>0</v>
      </c>
      <c r="J26" s="168">
        <f>'13'!J26+'59'!J26</f>
        <v>0</v>
      </c>
      <c r="K26" s="168">
        <f>'13'!K26+'59'!K26</f>
        <v>0</v>
      </c>
      <c r="L26" s="168">
        <f>'13'!L26+'59'!L26</f>
        <v>0</v>
      </c>
      <c r="M26" s="168">
        <f>'13'!M26+'59'!M26</f>
        <v>0</v>
      </c>
      <c r="N26" s="168">
        <f>'13'!N26+'59'!N26</f>
        <v>0</v>
      </c>
      <c r="O26" s="168">
        <f>'13'!O26+'59'!O26</f>
        <v>0</v>
      </c>
      <c r="P26" s="168">
        <f>'13'!P26+'59'!P26</f>
        <v>0</v>
      </c>
      <c r="Q26" s="168">
        <f>'13'!Q26+'59'!Q26</f>
        <v>0</v>
      </c>
      <c r="R26" s="168">
        <f>'13'!R26+'59'!R26</f>
        <v>0</v>
      </c>
      <c r="S26" s="168">
        <f>'13'!S26+'59'!S26</f>
        <v>0</v>
      </c>
      <c r="T26" s="168">
        <f>'13'!T26+'59'!T26</f>
        <v>0</v>
      </c>
      <c r="U26" s="168">
        <f>'13'!U26+'59'!U26</f>
        <v>0</v>
      </c>
      <c r="V26" s="168">
        <f>'13'!V26+'59'!V26</f>
        <v>0</v>
      </c>
      <c r="W26" s="168">
        <f>'13'!W26+'59'!W26</f>
        <v>0</v>
      </c>
      <c r="X26" s="168">
        <f>'13'!X26+'59'!X26</f>
        <v>0</v>
      </c>
      <c r="Y26" s="168">
        <f>'13'!Y26+'59'!Y26</f>
        <v>0</v>
      </c>
      <c r="Z26" s="168">
        <f>'13'!Z26+'59'!Z26</f>
        <v>0</v>
      </c>
      <c r="AA26" s="168">
        <f>'13'!AA26+'59'!AA26</f>
        <v>0</v>
      </c>
      <c r="AB26" s="168">
        <f>'13'!AB26+'59'!AB26</f>
        <v>0</v>
      </c>
      <c r="AC26" s="168">
        <f>'13'!AC26+'59'!AC26</f>
        <v>0</v>
      </c>
      <c r="AD26" s="168">
        <f>'13'!AD26+'59'!AD26</f>
        <v>0</v>
      </c>
      <c r="AE26" s="168">
        <f>'13'!AE26+'59'!AE26</f>
        <v>0</v>
      </c>
      <c r="AF26" s="168">
        <f>'13'!AF26+'59'!AF26</f>
        <v>0</v>
      </c>
      <c r="AG26" s="168">
        <f>'13'!AG26+'59'!AG26</f>
        <v>0</v>
      </c>
      <c r="AH26" s="168">
        <f>'13'!AH26+'59'!AH26</f>
        <v>0</v>
      </c>
      <c r="AI26" s="168">
        <f>'13'!AI26+'59'!AI26</f>
        <v>0</v>
      </c>
      <c r="AJ26" s="168">
        <f>'13'!AJ26+'59'!AJ26</f>
        <v>0</v>
      </c>
      <c r="AK26" s="168">
        <f>'13'!AK26+'59'!AK26</f>
        <v>0</v>
      </c>
      <c r="AL26" s="168">
        <f>'13'!AL26+'59'!AL26</f>
        <v>0</v>
      </c>
      <c r="AM26" s="168">
        <f>'13'!AM26+'59'!AM26</f>
        <v>0</v>
      </c>
      <c r="AN26" s="168">
        <f>'13'!AN26+'59'!AN26</f>
        <v>0</v>
      </c>
      <c r="AO26" s="168">
        <f>'13'!AO26+'59'!AO26</f>
        <v>713600</v>
      </c>
      <c r="AP26" s="168">
        <f>'13'!AP26+'59'!AP26</f>
        <v>0</v>
      </c>
      <c r="AQ26" s="168">
        <f>'13'!AQ26+'59'!AQ26</f>
        <v>0</v>
      </c>
      <c r="AR26" s="168">
        <f>'13'!AR26+'59'!AR26</f>
        <v>0</v>
      </c>
      <c r="AS26" s="168">
        <f>'13'!AS26+'59'!AS26</f>
        <v>0</v>
      </c>
      <c r="AT26" s="168">
        <f>'13'!AT26+'59'!AT26</f>
        <v>0</v>
      </c>
      <c r="AU26" s="168">
        <f>'13'!AU26+'59'!AU26</f>
        <v>0</v>
      </c>
      <c r="AV26" s="168">
        <f>'13'!AV26+'59'!AV26</f>
        <v>0</v>
      </c>
      <c r="AW26" s="168">
        <f>'13'!AW26+'59'!AW26</f>
        <v>0</v>
      </c>
      <c r="AX26" s="168">
        <f>'13'!AX26+'59'!AX26</f>
        <v>0</v>
      </c>
      <c r="AY26" s="168">
        <f>'13'!AY26+'59'!AY26</f>
        <v>0</v>
      </c>
      <c r="AZ26" s="168">
        <f>'13'!AZ26+'59'!AZ26</f>
        <v>0</v>
      </c>
      <c r="BA26" s="168">
        <f>'13'!BA26+'59'!BA26</f>
        <v>0</v>
      </c>
      <c r="BB26" s="168">
        <f>'13'!BB26+'59'!BB26</f>
        <v>0</v>
      </c>
      <c r="BC26" s="168">
        <f>'13'!BC26+'59'!BC26</f>
        <v>0</v>
      </c>
      <c r="BD26" s="168">
        <f>'13'!BD26+'59'!BD26</f>
        <v>0</v>
      </c>
      <c r="BE26" s="168">
        <f>'13'!BE26+'59'!BE26</f>
        <v>0</v>
      </c>
      <c r="BF26" s="168">
        <f>'13'!BF26+'59'!BF26</f>
        <v>0</v>
      </c>
      <c r="BG26" s="168">
        <f>'13'!BG26+'59'!BG26</f>
        <v>0</v>
      </c>
      <c r="BH26" s="168">
        <f>'13'!BH26+'59'!BH26</f>
        <v>0</v>
      </c>
      <c r="BI26" s="168">
        <f>'13'!BI26+'59'!BI26</f>
        <v>0</v>
      </c>
      <c r="BJ26" s="168">
        <f>'13'!BJ26+'59'!BJ26</f>
        <v>0</v>
      </c>
      <c r="BK26" s="168">
        <f>'13'!BK26+'59'!BK26</f>
        <v>0</v>
      </c>
      <c r="BL26" s="168">
        <f>'13'!BL26+'59'!BL26</f>
        <v>0</v>
      </c>
      <c r="BM26" s="168">
        <f>'13'!BM26+'59'!BM26</f>
        <v>0</v>
      </c>
      <c r="BN26" s="168">
        <f>'13'!BN26+'59'!BN26</f>
        <v>0</v>
      </c>
      <c r="BO26" s="168">
        <f>'13'!BO26+'59'!BO26</f>
        <v>0</v>
      </c>
      <c r="BP26" s="168">
        <f>'13'!BP26+'59'!BP26</f>
        <v>0</v>
      </c>
      <c r="BQ26" s="168">
        <f>'13'!BQ26+'59'!BQ26</f>
        <v>0</v>
      </c>
      <c r="BR26" s="168">
        <f>'13'!BR26+'59'!BR26</f>
        <v>0</v>
      </c>
      <c r="BS26" s="168">
        <f>'13'!BS26+'59'!BS26</f>
        <v>0</v>
      </c>
      <c r="BT26" s="168">
        <f>'13'!BT26+'59'!BT26</f>
        <v>0</v>
      </c>
      <c r="BU26" s="168">
        <f>'13'!BU26+'59'!BU26</f>
        <v>0</v>
      </c>
      <c r="BV26" s="168">
        <f>'13'!BV26+'59'!BV26</f>
        <v>0</v>
      </c>
      <c r="BW26" s="168">
        <f>'13'!BW26+'59'!BW26</f>
        <v>0</v>
      </c>
      <c r="BX26" s="168">
        <f>'13'!BX26+'59'!BX26</f>
        <v>52.87</v>
      </c>
      <c r="BY26" s="168">
        <f>'13'!BY26+'59'!BY26</f>
        <v>0</v>
      </c>
      <c r="BZ26" s="168">
        <f>'13'!BZ26+'59'!BZ26</f>
        <v>0</v>
      </c>
      <c r="CA26" s="168">
        <f>'13'!CA26+'59'!CA26</f>
        <v>0</v>
      </c>
      <c r="CB26" s="168">
        <f>'13'!CB26+'59'!CB26</f>
        <v>0</v>
      </c>
      <c r="CC26" s="168">
        <f>'13'!CC26+'59'!CC26</f>
        <v>0</v>
      </c>
      <c r="CD26" s="168">
        <f>'13'!CD26+'59'!CD26</f>
        <v>0</v>
      </c>
      <c r="CE26" s="168">
        <f>'13'!CE26+'59'!CE26</f>
        <v>0</v>
      </c>
      <c r="CF26" s="168">
        <f>'13'!CF26+'59'!CF26</f>
        <v>0</v>
      </c>
      <c r="CG26" s="168">
        <f>'13'!CG26+'59'!CG26</f>
        <v>0</v>
      </c>
      <c r="CH26" s="168">
        <f>'13'!CH26+'59'!CH26</f>
        <v>0</v>
      </c>
      <c r="CI26" s="168">
        <f>'13'!CI26+'59'!CI26</f>
        <v>52.87</v>
      </c>
      <c r="CJ26" s="168">
        <f>'13'!CJ26+'59'!CJ26</f>
        <v>713652.87</v>
      </c>
      <c r="CK26" s="41"/>
      <c r="CL26" s="109">
        <f t="shared" si="0"/>
        <v>713600</v>
      </c>
      <c r="CM26" s="108">
        <f t="shared" si="1"/>
        <v>0</v>
      </c>
      <c r="CN26" s="108">
        <f t="shared" si="2"/>
        <v>0</v>
      </c>
      <c r="CO26" s="108">
        <f t="shared" si="3"/>
        <v>0</v>
      </c>
    </row>
    <row r="27" spans="1:93" ht="15.95" customHeight="1" x14ac:dyDescent="0.25">
      <c r="A27" s="16"/>
      <c r="B27" s="17"/>
      <c r="C27" s="18" t="s">
        <v>33</v>
      </c>
      <c r="D27" s="18"/>
      <c r="E27" s="19" t="s">
        <v>516</v>
      </c>
      <c r="F27" s="128"/>
      <c r="G27" s="168">
        <f>'13'!G27+'59'!G27</f>
        <v>0</v>
      </c>
      <c r="H27" s="168">
        <f>'13'!H27+'59'!H27</f>
        <v>0</v>
      </c>
      <c r="I27" s="168">
        <f>'13'!I27+'59'!I27</f>
        <v>0</v>
      </c>
      <c r="J27" s="168">
        <f>'13'!J27+'59'!J27</f>
        <v>0</v>
      </c>
      <c r="K27" s="168">
        <f>'13'!K27+'59'!K27</f>
        <v>0</v>
      </c>
      <c r="L27" s="168">
        <f>'13'!L27+'59'!L27</f>
        <v>0</v>
      </c>
      <c r="M27" s="168">
        <f>'13'!M27+'59'!M27</f>
        <v>0</v>
      </c>
      <c r="N27" s="168">
        <f>'13'!N27+'59'!N27</f>
        <v>0</v>
      </c>
      <c r="O27" s="168">
        <f>'13'!O27+'59'!O27</f>
        <v>0</v>
      </c>
      <c r="P27" s="168">
        <f>'13'!P27+'59'!P27</f>
        <v>0</v>
      </c>
      <c r="Q27" s="168">
        <f>'13'!Q27+'59'!Q27</f>
        <v>0</v>
      </c>
      <c r="R27" s="168">
        <f>'13'!R27+'59'!R27</f>
        <v>0</v>
      </c>
      <c r="S27" s="168">
        <f>'13'!S27+'59'!S27</f>
        <v>0</v>
      </c>
      <c r="T27" s="168">
        <f>'13'!T27+'59'!T27</f>
        <v>0</v>
      </c>
      <c r="U27" s="168">
        <f>'13'!U27+'59'!U27</f>
        <v>0</v>
      </c>
      <c r="V27" s="168">
        <f>'13'!V27+'59'!V27</f>
        <v>0</v>
      </c>
      <c r="W27" s="168">
        <f>'13'!W27+'59'!W27</f>
        <v>0</v>
      </c>
      <c r="X27" s="168">
        <f>'13'!X27+'59'!X27</f>
        <v>0</v>
      </c>
      <c r="Y27" s="168">
        <f>'13'!Y27+'59'!Y27</f>
        <v>0</v>
      </c>
      <c r="Z27" s="168">
        <f>'13'!Z27+'59'!Z27</f>
        <v>0</v>
      </c>
      <c r="AA27" s="168">
        <f>'13'!AA27+'59'!AA27</f>
        <v>0</v>
      </c>
      <c r="AB27" s="168">
        <f>'13'!AB27+'59'!AB27</f>
        <v>0</v>
      </c>
      <c r="AC27" s="168">
        <f>'13'!AC27+'59'!AC27</f>
        <v>0</v>
      </c>
      <c r="AD27" s="168">
        <f>'13'!AD27+'59'!AD27</f>
        <v>0</v>
      </c>
      <c r="AE27" s="168">
        <f>'13'!AE27+'59'!AE27</f>
        <v>0</v>
      </c>
      <c r="AF27" s="168">
        <f>'13'!AF27+'59'!AF27</f>
        <v>0</v>
      </c>
      <c r="AG27" s="168">
        <f>'13'!AG27+'59'!AG27</f>
        <v>0</v>
      </c>
      <c r="AH27" s="168">
        <f>'13'!AH27+'59'!AH27</f>
        <v>0</v>
      </c>
      <c r="AI27" s="168">
        <f>'13'!AI27+'59'!AI27</f>
        <v>0</v>
      </c>
      <c r="AJ27" s="168">
        <f>'13'!AJ27+'59'!AJ27</f>
        <v>0</v>
      </c>
      <c r="AK27" s="168">
        <f>'13'!AK27+'59'!AK27</f>
        <v>0</v>
      </c>
      <c r="AL27" s="168">
        <f>'13'!AL27+'59'!AL27</f>
        <v>0</v>
      </c>
      <c r="AM27" s="168">
        <f>'13'!AM27+'59'!AM27</f>
        <v>0</v>
      </c>
      <c r="AN27" s="168">
        <f>'13'!AN27+'59'!AN27</f>
        <v>0</v>
      </c>
      <c r="AO27" s="168">
        <f>'13'!AO27+'59'!AO27</f>
        <v>0</v>
      </c>
      <c r="AP27" s="168">
        <f>'13'!AP27+'59'!AP27</f>
        <v>0</v>
      </c>
      <c r="AQ27" s="168">
        <f>'13'!AQ27+'59'!AQ27</f>
        <v>0</v>
      </c>
      <c r="AR27" s="168">
        <f>'13'!AR27+'59'!AR27</f>
        <v>0</v>
      </c>
      <c r="AS27" s="168">
        <f>'13'!AS27+'59'!AS27</f>
        <v>0</v>
      </c>
      <c r="AT27" s="168">
        <f>'13'!AT27+'59'!AT27</f>
        <v>0</v>
      </c>
      <c r="AU27" s="168">
        <f>'13'!AU27+'59'!AU27</f>
        <v>0</v>
      </c>
      <c r="AV27" s="168">
        <f>'13'!AV27+'59'!AV27</f>
        <v>0</v>
      </c>
      <c r="AW27" s="168">
        <f>'13'!AW27+'59'!AW27</f>
        <v>0</v>
      </c>
      <c r="AX27" s="168">
        <f>'13'!AX27+'59'!AX27</f>
        <v>0</v>
      </c>
      <c r="AY27" s="168">
        <f>'13'!AY27+'59'!AY27</f>
        <v>0</v>
      </c>
      <c r="AZ27" s="168">
        <f>'13'!AZ27+'59'!AZ27</f>
        <v>0</v>
      </c>
      <c r="BA27" s="168">
        <f>'13'!BA27+'59'!BA27</f>
        <v>0</v>
      </c>
      <c r="BB27" s="168">
        <f>'13'!BB27+'59'!BB27</f>
        <v>0</v>
      </c>
      <c r="BC27" s="168">
        <f>'13'!BC27+'59'!BC27</f>
        <v>0</v>
      </c>
      <c r="BD27" s="168">
        <f>'13'!BD27+'59'!BD27</f>
        <v>0</v>
      </c>
      <c r="BE27" s="168">
        <f>'13'!BE27+'59'!BE27</f>
        <v>0</v>
      </c>
      <c r="BF27" s="168">
        <f>'13'!BF27+'59'!BF27</f>
        <v>0</v>
      </c>
      <c r="BG27" s="168">
        <f>'13'!BG27+'59'!BG27</f>
        <v>0</v>
      </c>
      <c r="BH27" s="168">
        <f>'13'!BH27+'59'!BH27</f>
        <v>0</v>
      </c>
      <c r="BI27" s="168">
        <f>'13'!BI27+'59'!BI27</f>
        <v>0</v>
      </c>
      <c r="BJ27" s="168">
        <f>'13'!BJ27+'59'!BJ27</f>
        <v>0</v>
      </c>
      <c r="BK27" s="168">
        <f>'13'!BK27+'59'!BK27</f>
        <v>0</v>
      </c>
      <c r="BL27" s="168">
        <f>'13'!BL27+'59'!BL27</f>
        <v>0</v>
      </c>
      <c r="BM27" s="168">
        <f>'13'!BM27+'59'!BM27</f>
        <v>0</v>
      </c>
      <c r="BN27" s="168">
        <f>'13'!BN27+'59'!BN27</f>
        <v>0</v>
      </c>
      <c r="BO27" s="168">
        <f>'13'!BO27+'59'!BO27</f>
        <v>0</v>
      </c>
      <c r="BP27" s="168">
        <f>'13'!BP27+'59'!BP27</f>
        <v>0</v>
      </c>
      <c r="BQ27" s="168">
        <f>'13'!BQ27+'59'!BQ27</f>
        <v>0</v>
      </c>
      <c r="BR27" s="168">
        <f>'13'!BR27+'59'!BR27</f>
        <v>0</v>
      </c>
      <c r="BS27" s="168">
        <f>'13'!BS27+'59'!BS27</f>
        <v>0</v>
      </c>
      <c r="BT27" s="168">
        <f>'13'!BT27+'59'!BT27</f>
        <v>0</v>
      </c>
      <c r="BU27" s="168">
        <f>'13'!BU27+'59'!BU27</f>
        <v>0</v>
      </c>
      <c r="BV27" s="168">
        <f>'13'!BV27+'59'!BV27</f>
        <v>0</v>
      </c>
      <c r="BW27" s="168">
        <f>'13'!BW27+'59'!BW27</f>
        <v>0</v>
      </c>
      <c r="BX27" s="168">
        <f>'13'!BX27+'59'!BX27</f>
        <v>0</v>
      </c>
      <c r="BY27" s="168">
        <f>'13'!BY27+'59'!BY27</f>
        <v>0</v>
      </c>
      <c r="BZ27" s="168">
        <f>'13'!BZ27+'59'!BZ27</f>
        <v>0</v>
      </c>
      <c r="CA27" s="168">
        <f>'13'!CA27+'59'!CA27</f>
        <v>0</v>
      </c>
      <c r="CB27" s="168">
        <f>'13'!CB27+'59'!CB27</f>
        <v>0</v>
      </c>
      <c r="CC27" s="168">
        <f>'13'!CC27+'59'!CC27</f>
        <v>0</v>
      </c>
      <c r="CD27" s="168">
        <f>'13'!CD27+'59'!CD27</f>
        <v>0</v>
      </c>
      <c r="CE27" s="168">
        <f>'13'!CE27+'59'!CE27</f>
        <v>0</v>
      </c>
      <c r="CF27" s="168">
        <f>'13'!CF27+'59'!CF27</f>
        <v>0</v>
      </c>
      <c r="CG27" s="168">
        <f>'13'!CG27+'59'!CG27</f>
        <v>0</v>
      </c>
      <c r="CH27" s="168">
        <f>'13'!CH27+'59'!CH27</f>
        <v>0</v>
      </c>
      <c r="CI27" s="168">
        <f>'13'!CI27+'59'!CI27</f>
        <v>0</v>
      </c>
      <c r="CJ27" s="168">
        <f>'13'!CJ27+'59'!CJ27</f>
        <v>0</v>
      </c>
      <c r="CK27" s="41"/>
      <c r="CL27" s="109">
        <f t="shared" si="0"/>
        <v>0</v>
      </c>
      <c r="CM27" s="108">
        <f t="shared" si="1"/>
        <v>0</v>
      </c>
      <c r="CN27" s="108">
        <f t="shared" si="2"/>
        <v>0</v>
      </c>
      <c r="CO27" s="108">
        <f t="shared" si="3"/>
        <v>0</v>
      </c>
    </row>
    <row r="28" spans="1:93" ht="15.95" customHeight="1" x14ac:dyDescent="0.25">
      <c r="A28" s="16"/>
      <c r="B28" s="17"/>
      <c r="C28" s="18" t="s">
        <v>517</v>
      </c>
      <c r="D28" s="18"/>
      <c r="E28" s="30" t="s">
        <v>34</v>
      </c>
      <c r="F28" s="133"/>
      <c r="G28" s="168">
        <f>'13'!G28+'59'!G28</f>
        <v>162265</v>
      </c>
      <c r="H28" s="168">
        <f>'13'!H28+'59'!H28</f>
        <v>0</v>
      </c>
      <c r="I28" s="168">
        <f>'13'!I28+'59'!I28</f>
        <v>0</v>
      </c>
      <c r="J28" s="168">
        <f>'13'!J28+'59'!J28</f>
        <v>0</v>
      </c>
      <c r="K28" s="168">
        <f>'13'!K28+'59'!K28</f>
        <v>0</v>
      </c>
      <c r="L28" s="168">
        <f>'13'!L28+'59'!L28</f>
        <v>0</v>
      </c>
      <c r="M28" s="168">
        <f>'13'!M28+'59'!M28</f>
        <v>0</v>
      </c>
      <c r="N28" s="168">
        <f>'13'!N28+'59'!N28</f>
        <v>0</v>
      </c>
      <c r="O28" s="168">
        <f>'13'!O28+'59'!O28</f>
        <v>0</v>
      </c>
      <c r="P28" s="168">
        <f>'13'!P28+'59'!P28</f>
        <v>0</v>
      </c>
      <c r="Q28" s="168">
        <f>'13'!Q28+'59'!Q28</f>
        <v>0</v>
      </c>
      <c r="R28" s="168">
        <f>'13'!R28+'59'!R28</f>
        <v>0</v>
      </c>
      <c r="S28" s="168">
        <f>'13'!S28+'59'!S28</f>
        <v>0</v>
      </c>
      <c r="T28" s="168">
        <f>'13'!T28+'59'!T28</f>
        <v>0</v>
      </c>
      <c r="U28" s="168">
        <f>'13'!U28+'59'!U28</f>
        <v>0</v>
      </c>
      <c r="V28" s="168">
        <f>'13'!V28+'59'!V28</f>
        <v>0</v>
      </c>
      <c r="W28" s="168">
        <f>'13'!W28+'59'!W28</f>
        <v>0</v>
      </c>
      <c r="X28" s="168">
        <f>'13'!X28+'59'!X28</f>
        <v>0</v>
      </c>
      <c r="Y28" s="168">
        <f>'13'!Y28+'59'!Y28</f>
        <v>0</v>
      </c>
      <c r="Z28" s="168">
        <f>'13'!Z28+'59'!Z28</f>
        <v>0</v>
      </c>
      <c r="AA28" s="168">
        <f>'13'!AA28+'59'!AA28</f>
        <v>0</v>
      </c>
      <c r="AB28" s="168">
        <f>'13'!AB28+'59'!AB28</f>
        <v>0</v>
      </c>
      <c r="AC28" s="168">
        <f>'13'!AC28+'59'!AC28</f>
        <v>0</v>
      </c>
      <c r="AD28" s="168">
        <f>'13'!AD28+'59'!AD28</f>
        <v>0</v>
      </c>
      <c r="AE28" s="168">
        <f>'13'!AE28+'59'!AE28</f>
        <v>0</v>
      </c>
      <c r="AF28" s="168">
        <f>'13'!AF28+'59'!AF28</f>
        <v>0</v>
      </c>
      <c r="AG28" s="168">
        <f>'13'!AG28+'59'!AG28</f>
        <v>0</v>
      </c>
      <c r="AH28" s="168">
        <f>'13'!AH28+'59'!AH28</f>
        <v>0</v>
      </c>
      <c r="AI28" s="168">
        <f>'13'!AI28+'59'!AI28</f>
        <v>0</v>
      </c>
      <c r="AJ28" s="168">
        <f>'13'!AJ28+'59'!AJ28</f>
        <v>0</v>
      </c>
      <c r="AK28" s="168">
        <f>'13'!AK28+'59'!AK28</f>
        <v>0</v>
      </c>
      <c r="AL28" s="168">
        <f>'13'!AL28+'59'!AL28</f>
        <v>0</v>
      </c>
      <c r="AM28" s="168">
        <f>'13'!AM28+'59'!AM28</f>
        <v>0</v>
      </c>
      <c r="AN28" s="168">
        <f>'13'!AN28+'59'!AN28</f>
        <v>0</v>
      </c>
      <c r="AO28" s="168">
        <f>'13'!AO28+'59'!AO28</f>
        <v>162265</v>
      </c>
      <c r="AP28" s="168">
        <f>'13'!AP28+'59'!AP28</f>
        <v>0</v>
      </c>
      <c r="AQ28" s="168">
        <f>'13'!AQ28+'59'!AQ28</f>
        <v>0</v>
      </c>
      <c r="AR28" s="168">
        <f>'13'!AR28+'59'!AR28</f>
        <v>0</v>
      </c>
      <c r="AS28" s="168">
        <f>'13'!AS28+'59'!AS28</f>
        <v>0</v>
      </c>
      <c r="AT28" s="168">
        <f>'13'!AT28+'59'!AT28</f>
        <v>0</v>
      </c>
      <c r="AU28" s="168">
        <f>'13'!AU28+'59'!AU28</f>
        <v>0</v>
      </c>
      <c r="AV28" s="168">
        <f>'13'!AV28+'59'!AV28</f>
        <v>0</v>
      </c>
      <c r="AW28" s="168">
        <f>'13'!AW28+'59'!AW28</f>
        <v>0</v>
      </c>
      <c r="AX28" s="168">
        <f>'13'!AX28+'59'!AX28</f>
        <v>0</v>
      </c>
      <c r="AY28" s="168">
        <f>'13'!AY28+'59'!AY28</f>
        <v>0</v>
      </c>
      <c r="AZ28" s="168">
        <f>'13'!AZ28+'59'!AZ28</f>
        <v>0</v>
      </c>
      <c r="BA28" s="168">
        <f>'13'!BA28+'59'!BA28</f>
        <v>0</v>
      </c>
      <c r="BB28" s="168">
        <f>'13'!BB28+'59'!BB28</f>
        <v>0</v>
      </c>
      <c r="BC28" s="168">
        <f>'13'!BC28+'59'!BC28</f>
        <v>0</v>
      </c>
      <c r="BD28" s="168">
        <f>'13'!BD28+'59'!BD28</f>
        <v>0</v>
      </c>
      <c r="BE28" s="168">
        <f>'13'!BE28+'59'!BE28</f>
        <v>0</v>
      </c>
      <c r="BF28" s="168">
        <f>'13'!BF28+'59'!BF28</f>
        <v>0</v>
      </c>
      <c r="BG28" s="168">
        <f>'13'!BG28+'59'!BG28</f>
        <v>0</v>
      </c>
      <c r="BH28" s="168">
        <f>'13'!BH28+'59'!BH28</f>
        <v>0</v>
      </c>
      <c r="BI28" s="168">
        <f>'13'!BI28+'59'!BI28</f>
        <v>0</v>
      </c>
      <c r="BJ28" s="168">
        <f>'13'!BJ28+'59'!BJ28</f>
        <v>0</v>
      </c>
      <c r="BK28" s="168">
        <f>'13'!BK28+'59'!BK28</f>
        <v>0</v>
      </c>
      <c r="BL28" s="168">
        <f>'13'!BL28+'59'!BL28</f>
        <v>0</v>
      </c>
      <c r="BM28" s="168">
        <f>'13'!BM28+'59'!BM28</f>
        <v>0</v>
      </c>
      <c r="BN28" s="168">
        <f>'13'!BN28+'59'!BN28</f>
        <v>0</v>
      </c>
      <c r="BO28" s="168">
        <f>'13'!BO28+'59'!BO28</f>
        <v>0</v>
      </c>
      <c r="BP28" s="168">
        <f>'13'!BP28+'59'!BP28</f>
        <v>0</v>
      </c>
      <c r="BQ28" s="168">
        <f>'13'!BQ28+'59'!BQ28</f>
        <v>0</v>
      </c>
      <c r="BR28" s="168">
        <f>'13'!BR28+'59'!BR28</f>
        <v>0</v>
      </c>
      <c r="BS28" s="168">
        <f>'13'!BS28+'59'!BS28</f>
        <v>0</v>
      </c>
      <c r="BT28" s="168">
        <f>'13'!BT28+'59'!BT28</f>
        <v>0</v>
      </c>
      <c r="BU28" s="168">
        <f>'13'!BU28+'59'!BU28</f>
        <v>0</v>
      </c>
      <c r="BV28" s="168">
        <f>'13'!BV28+'59'!BV28</f>
        <v>0</v>
      </c>
      <c r="BW28" s="168">
        <f>'13'!BW28+'59'!BW28</f>
        <v>0</v>
      </c>
      <c r="BX28" s="168">
        <f>'13'!BX28+'59'!BX28</f>
        <v>105.73</v>
      </c>
      <c r="BY28" s="168">
        <f>'13'!BY28+'59'!BY28</f>
        <v>0</v>
      </c>
      <c r="BZ28" s="168">
        <f>'13'!BZ28+'59'!BZ28</f>
        <v>0</v>
      </c>
      <c r="CA28" s="168">
        <f>'13'!CA28+'59'!CA28</f>
        <v>0</v>
      </c>
      <c r="CB28" s="168">
        <f>'13'!CB28+'59'!CB28</f>
        <v>0</v>
      </c>
      <c r="CC28" s="168">
        <f>'13'!CC28+'59'!CC28</f>
        <v>0</v>
      </c>
      <c r="CD28" s="168">
        <f>'13'!CD28+'59'!CD28</f>
        <v>0</v>
      </c>
      <c r="CE28" s="168">
        <f>'13'!CE28+'59'!CE28</f>
        <v>0</v>
      </c>
      <c r="CF28" s="168">
        <f>'13'!CF28+'59'!CF28</f>
        <v>0</v>
      </c>
      <c r="CG28" s="168">
        <f>'13'!CG28+'59'!CG28</f>
        <v>0</v>
      </c>
      <c r="CH28" s="168">
        <f>'13'!CH28+'59'!CH28</f>
        <v>0</v>
      </c>
      <c r="CI28" s="168">
        <f>'13'!CI28+'59'!CI28</f>
        <v>105.73</v>
      </c>
      <c r="CJ28" s="168">
        <f>'13'!CJ28+'59'!CJ28</f>
        <v>162370.73000000001</v>
      </c>
      <c r="CK28" s="41"/>
      <c r="CL28" s="109">
        <f t="shared" si="0"/>
        <v>162265</v>
      </c>
      <c r="CM28" s="108">
        <f t="shared" si="1"/>
        <v>0</v>
      </c>
      <c r="CN28" s="108">
        <f t="shared" si="2"/>
        <v>0</v>
      </c>
      <c r="CO28" s="108">
        <f t="shared" si="3"/>
        <v>0</v>
      </c>
    </row>
    <row r="29" spans="1:93" s="11" customFormat="1" ht="15.95" hidden="1" customHeight="1" x14ac:dyDescent="0.25">
      <c r="A29" s="31">
        <v>224</v>
      </c>
      <c r="B29" s="25">
        <v>7</v>
      </c>
      <c r="C29" s="32" t="s">
        <v>35</v>
      </c>
      <c r="D29" s="25"/>
      <c r="E29" s="33" t="s">
        <v>539</v>
      </c>
      <c r="F29" s="134"/>
      <c r="G29" s="100">
        <f>'13'!G29+'59'!G29</f>
        <v>0</v>
      </c>
      <c r="H29" s="100">
        <f>'13'!H29+'59'!H29</f>
        <v>0</v>
      </c>
      <c r="I29" s="100">
        <f>'13'!I29+'59'!I29</f>
        <v>0</v>
      </c>
      <c r="J29" s="100">
        <f>'13'!J29+'59'!J29</f>
        <v>0</v>
      </c>
      <c r="K29" s="100">
        <f>'13'!K29+'59'!K29</f>
        <v>0</v>
      </c>
      <c r="L29" s="100">
        <f>'13'!L29+'59'!L29</f>
        <v>0</v>
      </c>
      <c r="M29" s="100">
        <f>'13'!M29+'59'!M29</f>
        <v>0</v>
      </c>
      <c r="N29" s="100">
        <f>'13'!N29+'59'!N29</f>
        <v>0</v>
      </c>
      <c r="O29" s="100">
        <f>'13'!O29+'59'!O29</f>
        <v>0</v>
      </c>
      <c r="P29" s="100">
        <f>'13'!P29+'59'!P29</f>
        <v>0</v>
      </c>
      <c r="Q29" s="100">
        <f>'13'!Q29+'59'!Q29</f>
        <v>0</v>
      </c>
      <c r="R29" s="100">
        <f>'13'!R29+'59'!R29</f>
        <v>0</v>
      </c>
      <c r="S29" s="100">
        <f>'13'!S29+'59'!S29</f>
        <v>0</v>
      </c>
      <c r="T29" s="100">
        <f>'13'!T29+'59'!T29</f>
        <v>0</v>
      </c>
      <c r="U29" s="100">
        <f>'13'!U29+'59'!U29</f>
        <v>0</v>
      </c>
      <c r="V29" s="100">
        <f>'13'!V29+'59'!V29</f>
        <v>0</v>
      </c>
      <c r="W29" s="100">
        <f>'13'!W29+'59'!W29</f>
        <v>0</v>
      </c>
      <c r="X29" s="100">
        <f>'13'!X29+'59'!X29</f>
        <v>0</v>
      </c>
      <c r="Y29" s="100">
        <f>'13'!Y29+'59'!Y29</f>
        <v>0</v>
      </c>
      <c r="Z29" s="100">
        <f>'13'!Z29+'59'!Z29</f>
        <v>0</v>
      </c>
      <c r="AA29" s="100">
        <f>'13'!AA29+'59'!AA29</f>
        <v>0</v>
      </c>
      <c r="AB29" s="100">
        <f>'13'!AB29+'59'!AB29</f>
        <v>0</v>
      </c>
      <c r="AC29" s="100">
        <f>'13'!AC29+'59'!AC29</f>
        <v>0</v>
      </c>
      <c r="AD29" s="100">
        <f>'13'!AD29+'59'!AD29</f>
        <v>0</v>
      </c>
      <c r="AE29" s="100">
        <f>'13'!AE29+'59'!AE29</f>
        <v>0</v>
      </c>
      <c r="AF29" s="100">
        <f>'13'!AF29+'59'!AF29</f>
        <v>0</v>
      </c>
      <c r="AG29" s="100">
        <f>'13'!AG29+'59'!AG29</f>
        <v>0</v>
      </c>
      <c r="AH29" s="100">
        <f>'13'!AH29+'59'!AH29</f>
        <v>0</v>
      </c>
      <c r="AI29" s="100">
        <f>'13'!AI29+'59'!AI29</f>
        <v>0</v>
      </c>
      <c r="AJ29" s="100">
        <f>'13'!AJ29+'59'!AJ29</f>
        <v>0</v>
      </c>
      <c r="AK29" s="100">
        <f>'13'!AK29+'59'!AK29</f>
        <v>0</v>
      </c>
      <c r="AL29" s="100">
        <f>'13'!AL29+'59'!AL29</f>
        <v>0</v>
      </c>
      <c r="AM29" s="100">
        <f>'13'!AM29+'59'!AM29</f>
        <v>0</v>
      </c>
      <c r="AN29" s="100">
        <f>'13'!AN29+'59'!AN29</f>
        <v>0</v>
      </c>
      <c r="AO29" s="100">
        <f>'13'!AO29+'59'!AO29</f>
        <v>0</v>
      </c>
      <c r="AP29" s="100">
        <f>'13'!AP29+'59'!AP29</f>
        <v>0</v>
      </c>
      <c r="AQ29" s="100">
        <f>'13'!AQ29+'59'!AQ29</f>
        <v>0</v>
      </c>
      <c r="AR29" s="100">
        <f>'13'!AR29+'59'!AR29</f>
        <v>0</v>
      </c>
      <c r="AS29" s="100">
        <f>'13'!AS29+'59'!AS29</f>
        <v>0</v>
      </c>
      <c r="AT29" s="100">
        <f>'13'!AT29+'59'!AT29</f>
        <v>0</v>
      </c>
      <c r="AU29" s="100">
        <f>'13'!AU29+'59'!AU29</f>
        <v>0</v>
      </c>
      <c r="AV29" s="100">
        <f>'13'!AV29+'59'!AV29</f>
        <v>0</v>
      </c>
      <c r="AW29" s="100">
        <f>'13'!AW29+'59'!AW29</f>
        <v>0</v>
      </c>
      <c r="AX29" s="100">
        <f>'13'!AX29+'59'!AX29</f>
        <v>0</v>
      </c>
      <c r="AY29" s="100">
        <f>'13'!AY29+'59'!AY29</f>
        <v>0</v>
      </c>
      <c r="AZ29" s="100">
        <f>'13'!AZ29+'59'!AZ29</f>
        <v>0</v>
      </c>
      <c r="BA29" s="100">
        <f>'13'!BA29+'59'!BA29</f>
        <v>0</v>
      </c>
      <c r="BB29" s="100">
        <f>'13'!BB29+'59'!BB29</f>
        <v>0</v>
      </c>
      <c r="BC29" s="100">
        <f>'13'!BC29+'59'!BC29</f>
        <v>0</v>
      </c>
      <c r="BD29" s="100">
        <f>'13'!BD29+'59'!BD29</f>
        <v>0</v>
      </c>
      <c r="BE29" s="100">
        <f>'13'!BE29+'59'!BE29</f>
        <v>0</v>
      </c>
      <c r="BF29" s="100">
        <f>'13'!BF29+'59'!BF29</f>
        <v>0</v>
      </c>
      <c r="BG29" s="100">
        <f>'13'!BG29+'59'!BG29</f>
        <v>0</v>
      </c>
      <c r="BH29" s="100">
        <f>'13'!BH29+'59'!BH29</f>
        <v>0</v>
      </c>
      <c r="BI29" s="100">
        <f>'13'!BI29+'59'!BI29</f>
        <v>0</v>
      </c>
      <c r="BJ29" s="100">
        <f>'13'!BJ29+'59'!BJ29</f>
        <v>0</v>
      </c>
      <c r="BK29" s="100">
        <f>'13'!BK29+'59'!BK29</f>
        <v>0</v>
      </c>
      <c r="BL29" s="100">
        <f>'13'!BL29+'59'!BL29</f>
        <v>0</v>
      </c>
      <c r="BM29" s="100">
        <f>'13'!BM29+'59'!BM29</f>
        <v>0</v>
      </c>
      <c r="BN29" s="100">
        <f>'13'!BN29+'59'!BN29</f>
        <v>0</v>
      </c>
      <c r="BO29" s="100">
        <f>'13'!BO29+'59'!BO29</f>
        <v>0</v>
      </c>
      <c r="BP29" s="100">
        <f>'13'!BP29+'59'!BP29</f>
        <v>0</v>
      </c>
      <c r="BQ29" s="100">
        <f>'13'!BQ29+'59'!BQ29</f>
        <v>0</v>
      </c>
      <c r="BR29" s="100">
        <f>'13'!BR29+'59'!BR29</f>
        <v>0</v>
      </c>
      <c r="BS29" s="100">
        <f>'13'!BS29+'59'!BS29</f>
        <v>0</v>
      </c>
      <c r="BT29" s="100">
        <f>'13'!BT29+'59'!BT29</f>
        <v>0</v>
      </c>
      <c r="BU29" s="100">
        <f>'13'!BU29+'59'!BU29</f>
        <v>0</v>
      </c>
      <c r="BV29" s="100">
        <f>'13'!BV29+'59'!BV29</f>
        <v>0</v>
      </c>
      <c r="BW29" s="100">
        <f>'13'!BW29+'59'!BW29</f>
        <v>0</v>
      </c>
      <c r="BX29" s="100">
        <f>'13'!BX29+'59'!BX29</f>
        <v>0</v>
      </c>
      <c r="BY29" s="100">
        <f>'13'!BY29+'59'!BY29</f>
        <v>0</v>
      </c>
      <c r="BZ29" s="100">
        <f>'13'!BZ29+'59'!BZ29</f>
        <v>0</v>
      </c>
      <c r="CA29" s="100">
        <f>'13'!CA29+'59'!CA29</f>
        <v>0</v>
      </c>
      <c r="CB29" s="100">
        <f>'13'!CB29+'59'!CB29</f>
        <v>0</v>
      </c>
      <c r="CC29" s="100">
        <f>'13'!CC29+'59'!CC29</f>
        <v>0</v>
      </c>
      <c r="CD29" s="100">
        <f>'13'!CD29+'59'!CD29</f>
        <v>0</v>
      </c>
      <c r="CE29" s="100">
        <f>'13'!CE29+'59'!CE29</f>
        <v>0</v>
      </c>
      <c r="CF29" s="100">
        <f>'13'!CF29+'59'!CF29</f>
        <v>0</v>
      </c>
      <c r="CG29" s="100">
        <f>'13'!CG29+'59'!CG29</f>
        <v>0</v>
      </c>
      <c r="CH29" s="100">
        <f>'13'!CH29+'59'!CH29</f>
        <v>0</v>
      </c>
      <c r="CI29" s="100">
        <f>'13'!CI29+'59'!CI29</f>
        <v>0</v>
      </c>
      <c r="CJ29" s="100">
        <f>'13'!CJ29+'59'!CJ29</f>
        <v>0</v>
      </c>
      <c r="CL29" s="108">
        <f t="shared" si="0"/>
        <v>0</v>
      </c>
      <c r="CM29" s="108">
        <f t="shared" si="1"/>
        <v>0</v>
      </c>
      <c r="CN29" s="108">
        <f t="shared" si="2"/>
        <v>0</v>
      </c>
      <c r="CO29" s="108">
        <f t="shared" si="3"/>
        <v>0</v>
      </c>
    </row>
    <row r="30" spans="1:93" s="11" customFormat="1" ht="15.95" customHeight="1" x14ac:dyDescent="0.25">
      <c r="A30" s="31">
        <v>225</v>
      </c>
      <c r="B30" s="25">
        <v>8</v>
      </c>
      <c r="C30" s="25"/>
      <c r="D30" s="25"/>
      <c r="E30" s="26" t="s">
        <v>36</v>
      </c>
      <c r="F30" s="130"/>
      <c r="G30" s="100">
        <f>'13'!G30+'59'!G30</f>
        <v>954082</v>
      </c>
      <c r="H30" s="100">
        <f>'13'!H30+'59'!H30</f>
        <v>0</v>
      </c>
      <c r="I30" s="100">
        <f>'13'!I30+'59'!I30</f>
        <v>0</v>
      </c>
      <c r="J30" s="100">
        <f>'13'!J30+'59'!J30</f>
        <v>1184600</v>
      </c>
      <c r="K30" s="100">
        <f>'13'!K30+'59'!K30</f>
        <v>0</v>
      </c>
      <c r="L30" s="100">
        <f>'13'!L30+'59'!L30</f>
        <v>0</v>
      </c>
      <c r="M30" s="100">
        <f>'13'!M30+'59'!M30</f>
        <v>0</v>
      </c>
      <c r="N30" s="100">
        <f>'13'!N30+'59'!N30</f>
        <v>947000</v>
      </c>
      <c r="O30" s="100">
        <f>'13'!O30+'59'!O30</f>
        <v>0</v>
      </c>
      <c r="P30" s="100">
        <f>'13'!P30+'59'!P30</f>
        <v>0</v>
      </c>
      <c r="Q30" s="100">
        <f>'13'!Q30+'59'!Q30</f>
        <v>127600</v>
      </c>
      <c r="R30" s="100">
        <f>'13'!R30+'59'!R30</f>
        <v>0</v>
      </c>
      <c r="S30" s="100">
        <f>'13'!S30+'59'!S30</f>
        <v>0</v>
      </c>
      <c r="T30" s="100">
        <f>'13'!T30+'59'!T30</f>
        <v>0</v>
      </c>
      <c r="U30" s="100">
        <f>'13'!U30+'59'!U30</f>
        <v>0</v>
      </c>
      <c r="V30" s="100">
        <f>'13'!V30+'59'!V30</f>
        <v>10375000</v>
      </c>
      <c r="W30" s="100">
        <f>'13'!W30+'59'!W30</f>
        <v>0</v>
      </c>
      <c r="X30" s="100">
        <f>'13'!X30+'59'!X30</f>
        <v>0</v>
      </c>
      <c r="Y30" s="100">
        <f>'13'!Y30+'59'!Y30</f>
        <v>0</v>
      </c>
      <c r="Z30" s="100">
        <f>'13'!Z30+'59'!Z30</f>
        <v>0</v>
      </c>
      <c r="AA30" s="100">
        <f>'13'!AA30+'59'!AA30</f>
        <v>0</v>
      </c>
      <c r="AB30" s="100">
        <f>'13'!AB30+'59'!AB30</f>
        <v>0</v>
      </c>
      <c r="AC30" s="100">
        <f>'13'!AC30+'59'!AC30</f>
        <v>0</v>
      </c>
      <c r="AD30" s="100">
        <f>'13'!AD30+'59'!AD30</f>
        <v>0</v>
      </c>
      <c r="AE30" s="100">
        <f>'13'!AE30+'59'!AE30</f>
        <v>0</v>
      </c>
      <c r="AF30" s="100">
        <f>'13'!AF30+'59'!AF30</f>
        <v>0</v>
      </c>
      <c r="AG30" s="100">
        <f>'13'!AG30+'59'!AG30</f>
        <v>0</v>
      </c>
      <c r="AH30" s="100">
        <f>'13'!AH30+'59'!AH30</f>
        <v>0</v>
      </c>
      <c r="AI30" s="100">
        <f>'13'!AI30+'59'!AI30</f>
        <v>0</v>
      </c>
      <c r="AJ30" s="100">
        <f>'13'!AJ30+'59'!AJ30</f>
        <v>0</v>
      </c>
      <c r="AK30" s="100">
        <f>'13'!AK30+'59'!AK30</f>
        <v>0</v>
      </c>
      <c r="AL30" s="100">
        <f>'13'!AL30+'59'!AL30</f>
        <v>0</v>
      </c>
      <c r="AM30" s="100">
        <f>'13'!AM30+'59'!AM30</f>
        <v>0</v>
      </c>
      <c r="AN30" s="100">
        <f>'13'!AN30+'59'!AN30</f>
        <v>0</v>
      </c>
      <c r="AO30" s="100">
        <f>'13'!AO30+'59'!AO30</f>
        <v>13588282</v>
      </c>
      <c r="AP30" s="100">
        <f>'13'!AP30+'59'!AP30</f>
        <v>6800</v>
      </c>
      <c r="AQ30" s="100">
        <f>'13'!AQ30+'59'!AQ30</f>
        <v>26650</v>
      </c>
      <c r="AR30" s="100">
        <f>'13'!AR30+'59'!AR30</f>
        <v>0</v>
      </c>
      <c r="AS30" s="100">
        <f>'13'!AS30+'59'!AS30</f>
        <v>0</v>
      </c>
      <c r="AT30" s="100">
        <f>'13'!AT30+'59'!AT30</f>
        <v>0</v>
      </c>
      <c r="AU30" s="100">
        <f>'13'!AU30+'59'!AU30</f>
        <v>0</v>
      </c>
      <c r="AV30" s="100">
        <f>'13'!AV30+'59'!AV30</f>
        <v>0</v>
      </c>
      <c r="AW30" s="100">
        <f>'13'!AW30+'59'!AW30</f>
        <v>0</v>
      </c>
      <c r="AX30" s="100">
        <f>'13'!AX30+'59'!AX30</f>
        <v>0</v>
      </c>
      <c r="AY30" s="100">
        <f>'13'!AY30+'59'!AY30</f>
        <v>0</v>
      </c>
      <c r="AZ30" s="100">
        <f>'13'!AZ30+'59'!AZ30</f>
        <v>0</v>
      </c>
      <c r="BA30" s="100">
        <f>'13'!BA30+'59'!BA30</f>
        <v>0</v>
      </c>
      <c r="BB30" s="100">
        <f>'13'!BB30+'59'!BB30</f>
        <v>0</v>
      </c>
      <c r="BC30" s="100">
        <f>'13'!BC30+'59'!BC30</f>
        <v>0</v>
      </c>
      <c r="BD30" s="100">
        <f>'13'!BD30+'59'!BD30</f>
        <v>0</v>
      </c>
      <c r="BE30" s="100">
        <f>'13'!BE30+'59'!BE30</f>
        <v>0</v>
      </c>
      <c r="BF30" s="100">
        <f>'13'!BF30+'59'!BF30</f>
        <v>0</v>
      </c>
      <c r="BG30" s="100">
        <f>'13'!BG30+'59'!BG30</f>
        <v>0</v>
      </c>
      <c r="BH30" s="100">
        <f>'13'!BH30+'59'!BH30</f>
        <v>0</v>
      </c>
      <c r="BI30" s="100">
        <f>'13'!BI30+'59'!BI30</f>
        <v>0</v>
      </c>
      <c r="BJ30" s="100">
        <f>'13'!BJ30+'59'!BJ30</f>
        <v>0</v>
      </c>
      <c r="BK30" s="100">
        <f>'13'!BK30+'59'!BK30</f>
        <v>0</v>
      </c>
      <c r="BL30" s="100">
        <f>'13'!BL30+'59'!BL30</f>
        <v>0</v>
      </c>
      <c r="BM30" s="100">
        <f>'13'!BM30+'59'!BM30</f>
        <v>0</v>
      </c>
      <c r="BN30" s="100">
        <f>'13'!BN30+'59'!BN30</f>
        <v>0</v>
      </c>
      <c r="BO30" s="100">
        <f>'13'!BO30+'59'!BO30</f>
        <v>0</v>
      </c>
      <c r="BP30" s="100">
        <f>'13'!BP30+'59'!BP30</f>
        <v>0</v>
      </c>
      <c r="BQ30" s="100">
        <f>'13'!BQ30+'59'!BQ30</f>
        <v>0</v>
      </c>
      <c r="BR30" s="100">
        <f>'13'!BR30+'59'!BR30</f>
        <v>33450</v>
      </c>
      <c r="BS30" s="100">
        <f>'13'!BS30+'59'!BS30</f>
        <v>0</v>
      </c>
      <c r="BT30" s="100">
        <f>'13'!BT30+'59'!BT30</f>
        <v>0</v>
      </c>
      <c r="BU30" s="100">
        <f>'13'!BU30+'59'!BU30</f>
        <v>0</v>
      </c>
      <c r="BV30" s="100">
        <f>'13'!BV30+'59'!BV30</f>
        <v>0</v>
      </c>
      <c r="BW30" s="100">
        <f>'13'!BW30+'59'!BW30</f>
        <v>0</v>
      </c>
      <c r="BX30" s="100">
        <f>'13'!BX30+'59'!BX30</f>
        <v>293.38</v>
      </c>
      <c r="BY30" s="100">
        <f>'13'!BY30+'59'!BY30</f>
        <v>0</v>
      </c>
      <c r="BZ30" s="100">
        <f>'13'!BZ30+'59'!BZ30</f>
        <v>0</v>
      </c>
      <c r="CA30" s="100">
        <f>'13'!CA30+'59'!CA30</f>
        <v>0</v>
      </c>
      <c r="CB30" s="100">
        <f>'13'!CB30+'59'!CB30</f>
        <v>0</v>
      </c>
      <c r="CC30" s="100">
        <f>'13'!CC30+'59'!CC30</f>
        <v>0</v>
      </c>
      <c r="CD30" s="100">
        <f>'13'!CD30+'59'!CD30</f>
        <v>0</v>
      </c>
      <c r="CE30" s="100">
        <f>'13'!CE30+'59'!CE30</f>
        <v>0</v>
      </c>
      <c r="CF30" s="100">
        <f>'13'!CF30+'59'!CF30</f>
        <v>0</v>
      </c>
      <c r="CG30" s="100">
        <f>'13'!CG30+'59'!CG30</f>
        <v>0</v>
      </c>
      <c r="CH30" s="100">
        <f>'13'!CH30+'59'!CH30</f>
        <v>0</v>
      </c>
      <c r="CI30" s="100">
        <f>'13'!CI30+'59'!CI30</f>
        <v>293.38</v>
      </c>
      <c r="CJ30" s="100">
        <f>'13'!CJ30+'59'!CJ30</f>
        <v>13622025.380000001</v>
      </c>
      <c r="CL30" s="108">
        <f t="shared" si="0"/>
        <v>1115132</v>
      </c>
      <c r="CM30" s="108">
        <f t="shared" si="1"/>
        <v>10375000</v>
      </c>
      <c r="CN30" s="108">
        <f t="shared" si="2"/>
        <v>2131600</v>
      </c>
      <c r="CO30" s="108">
        <f t="shared" si="3"/>
        <v>12506600</v>
      </c>
    </row>
    <row r="31" spans="1:93" s="39" customFormat="1" ht="54.75" customHeight="1" x14ac:dyDescent="0.25">
      <c r="A31" s="34"/>
      <c r="B31" s="35"/>
      <c r="C31" s="36" t="s">
        <v>37</v>
      </c>
      <c r="D31" s="36"/>
      <c r="E31" s="37" t="s">
        <v>38</v>
      </c>
      <c r="F31" s="135"/>
      <c r="G31" s="168">
        <f>'13'!G31+'59'!G31</f>
        <v>5473</v>
      </c>
      <c r="H31" s="168">
        <f>'13'!H31+'59'!H31</f>
        <v>0</v>
      </c>
      <c r="I31" s="168">
        <f>'13'!I31+'59'!I31</f>
        <v>0</v>
      </c>
      <c r="J31" s="168">
        <f>'13'!J31+'59'!J31</f>
        <v>0</v>
      </c>
      <c r="K31" s="168">
        <f>'13'!K31+'59'!K31</f>
        <v>0</v>
      </c>
      <c r="L31" s="168">
        <f>'13'!L31+'59'!L31</f>
        <v>0</v>
      </c>
      <c r="M31" s="168">
        <f>'13'!M31+'59'!M31</f>
        <v>0</v>
      </c>
      <c r="N31" s="168">
        <f>'13'!N31+'59'!N31</f>
        <v>0</v>
      </c>
      <c r="O31" s="168">
        <f>'13'!O31+'59'!O31</f>
        <v>0</v>
      </c>
      <c r="P31" s="168">
        <f>'13'!P31+'59'!P31</f>
        <v>0</v>
      </c>
      <c r="Q31" s="168">
        <f>'13'!Q31+'59'!Q31</f>
        <v>0</v>
      </c>
      <c r="R31" s="168">
        <f>'13'!R31+'59'!R31</f>
        <v>0</v>
      </c>
      <c r="S31" s="168">
        <f>'13'!S31+'59'!S31</f>
        <v>0</v>
      </c>
      <c r="T31" s="168">
        <f>'13'!T31+'59'!T31</f>
        <v>0</v>
      </c>
      <c r="U31" s="168">
        <f>'13'!U31+'59'!U31</f>
        <v>0</v>
      </c>
      <c r="V31" s="168">
        <f>'13'!V31+'59'!V31</f>
        <v>0</v>
      </c>
      <c r="W31" s="168">
        <f>'13'!W31+'59'!W31</f>
        <v>0</v>
      </c>
      <c r="X31" s="168">
        <f>'13'!X31+'59'!X31</f>
        <v>0</v>
      </c>
      <c r="Y31" s="168">
        <f>'13'!Y31+'59'!Y31</f>
        <v>0</v>
      </c>
      <c r="Z31" s="168">
        <f>'13'!Z31+'59'!Z31</f>
        <v>0</v>
      </c>
      <c r="AA31" s="168">
        <f>'13'!AA31+'59'!AA31</f>
        <v>0</v>
      </c>
      <c r="AB31" s="168">
        <f>'13'!AB31+'59'!AB31</f>
        <v>0</v>
      </c>
      <c r="AC31" s="168">
        <f>'13'!AC31+'59'!AC31</f>
        <v>0</v>
      </c>
      <c r="AD31" s="168">
        <f>'13'!AD31+'59'!AD31</f>
        <v>0</v>
      </c>
      <c r="AE31" s="168">
        <f>'13'!AE31+'59'!AE31</f>
        <v>0</v>
      </c>
      <c r="AF31" s="168">
        <f>'13'!AF31+'59'!AF31</f>
        <v>0</v>
      </c>
      <c r="AG31" s="168">
        <f>'13'!AG31+'59'!AG31</f>
        <v>0</v>
      </c>
      <c r="AH31" s="168">
        <f>'13'!AH31+'59'!AH31</f>
        <v>0</v>
      </c>
      <c r="AI31" s="168">
        <f>'13'!AI31+'59'!AI31</f>
        <v>0</v>
      </c>
      <c r="AJ31" s="168">
        <f>'13'!AJ31+'59'!AJ31</f>
        <v>0</v>
      </c>
      <c r="AK31" s="168">
        <f>'13'!AK31+'59'!AK31</f>
        <v>0</v>
      </c>
      <c r="AL31" s="168">
        <f>'13'!AL31+'59'!AL31</f>
        <v>0</v>
      </c>
      <c r="AM31" s="168">
        <f>'13'!AM31+'59'!AM31</f>
        <v>0</v>
      </c>
      <c r="AN31" s="168">
        <f>'13'!AN31+'59'!AN31</f>
        <v>0</v>
      </c>
      <c r="AO31" s="168">
        <f>'13'!AO31+'59'!AO31</f>
        <v>5473</v>
      </c>
      <c r="AP31" s="168">
        <f>'13'!AP31+'59'!AP31</f>
        <v>6800</v>
      </c>
      <c r="AQ31" s="168">
        <f>'13'!AQ31+'59'!AQ31</f>
        <v>26650</v>
      </c>
      <c r="AR31" s="168">
        <f>'13'!AR31+'59'!AR31</f>
        <v>0</v>
      </c>
      <c r="AS31" s="168">
        <f>'13'!AS31+'59'!AS31</f>
        <v>0</v>
      </c>
      <c r="AT31" s="168">
        <f>'13'!AT31+'59'!AT31</f>
        <v>0</v>
      </c>
      <c r="AU31" s="168">
        <f>'13'!AU31+'59'!AU31</f>
        <v>0</v>
      </c>
      <c r="AV31" s="168">
        <f>'13'!AV31+'59'!AV31</f>
        <v>0</v>
      </c>
      <c r="AW31" s="168">
        <f>'13'!AW31+'59'!AW31</f>
        <v>0</v>
      </c>
      <c r="AX31" s="168">
        <f>'13'!AX31+'59'!AX31</f>
        <v>0</v>
      </c>
      <c r="AY31" s="168">
        <f>'13'!AY31+'59'!AY31</f>
        <v>0</v>
      </c>
      <c r="AZ31" s="168">
        <f>'13'!AZ31+'59'!AZ31</f>
        <v>0</v>
      </c>
      <c r="BA31" s="168">
        <f>'13'!BA31+'59'!BA31</f>
        <v>0</v>
      </c>
      <c r="BB31" s="168">
        <f>'13'!BB31+'59'!BB31</f>
        <v>0</v>
      </c>
      <c r="BC31" s="168">
        <f>'13'!BC31+'59'!BC31</f>
        <v>0</v>
      </c>
      <c r="BD31" s="168">
        <f>'13'!BD31+'59'!BD31</f>
        <v>0</v>
      </c>
      <c r="BE31" s="168">
        <f>'13'!BE31+'59'!BE31</f>
        <v>0</v>
      </c>
      <c r="BF31" s="168">
        <f>'13'!BF31+'59'!BF31</f>
        <v>0</v>
      </c>
      <c r="BG31" s="168">
        <f>'13'!BG31+'59'!BG31</f>
        <v>0</v>
      </c>
      <c r="BH31" s="168">
        <f>'13'!BH31+'59'!BH31</f>
        <v>0</v>
      </c>
      <c r="BI31" s="168">
        <f>'13'!BI31+'59'!BI31</f>
        <v>0</v>
      </c>
      <c r="BJ31" s="168">
        <f>'13'!BJ31+'59'!BJ31</f>
        <v>0</v>
      </c>
      <c r="BK31" s="168">
        <f>'13'!BK31+'59'!BK31</f>
        <v>0</v>
      </c>
      <c r="BL31" s="168">
        <f>'13'!BL31+'59'!BL31</f>
        <v>0</v>
      </c>
      <c r="BM31" s="168">
        <f>'13'!BM31+'59'!BM31</f>
        <v>0</v>
      </c>
      <c r="BN31" s="168">
        <f>'13'!BN31+'59'!BN31</f>
        <v>0</v>
      </c>
      <c r="BO31" s="168">
        <f>'13'!BO31+'59'!BO31</f>
        <v>0</v>
      </c>
      <c r="BP31" s="168">
        <f>'13'!BP31+'59'!BP31</f>
        <v>0</v>
      </c>
      <c r="BQ31" s="168">
        <f>'13'!BQ31+'59'!BQ31</f>
        <v>0</v>
      </c>
      <c r="BR31" s="168">
        <f>'13'!BR31+'59'!BR31</f>
        <v>33450</v>
      </c>
      <c r="BS31" s="168">
        <f>'13'!BS31+'59'!BS31</f>
        <v>0</v>
      </c>
      <c r="BT31" s="168">
        <f>'13'!BT31+'59'!BT31</f>
        <v>0</v>
      </c>
      <c r="BU31" s="168">
        <f>'13'!BU31+'59'!BU31</f>
        <v>0</v>
      </c>
      <c r="BV31" s="168">
        <f>'13'!BV31+'59'!BV31</f>
        <v>0</v>
      </c>
      <c r="BW31" s="168">
        <f>'13'!BW31+'59'!BW31</f>
        <v>0</v>
      </c>
      <c r="BX31" s="168">
        <f>'13'!BX31+'59'!BX31</f>
        <v>0</v>
      </c>
      <c r="BY31" s="168">
        <f>'13'!BY31+'59'!BY31</f>
        <v>0</v>
      </c>
      <c r="BZ31" s="168">
        <f>'13'!BZ31+'59'!BZ31</f>
        <v>0</v>
      </c>
      <c r="CA31" s="168">
        <f>'13'!CA31+'59'!CA31</f>
        <v>0</v>
      </c>
      <c r="CB31" s="168">
        <f>'13'!CB31+'59'!CB31</f>
        <v>0</v>
      </c>
      <c r="CC31" s="168">
        <f>'13'!CC31+'59'!CC31</f>
        <v>0</v>
      </c>
      <c r="CD31" s="168">
        <f>'13'!CD31+'59'!CD31</f>
        <v>0</v>
      </c>
      <c r="CE31" s="168">
        <f>'13'!CE31+'59'!CE31</f>
        <v>0</v>
      </c>
      <c r="CF31" s="168">
        <f>'13'!CF31+'59'!CF31</f>
        <v>0</v>
      </c>
      <c r="CG31" s="168">
        <f>'13'!CG31+'59'!CG31</f>
        <v>0</v>
      </c>
      <c r="CH31" s="168">
        <f>'13'!CH31+'59'!CH31</f>
        <v>0</v>
      </c>
      <c r="CI31" s="168">
        <f>'13'!CI31+'59'!CI31</f>
        <v>0</v>
      </c>
      <c r="CJ31" s="168">
        <f>'13'!CJ31+'59'!CJ31</f>
        <v>38923</v>
      </c>
      <c r="CL31" s="109">
        <f t="shared" si="0"/>
        <v>38923</v>
      </c>
      <c r="CM31" s="108">
        <f t="shared" si="1"/>
        <v>0</v>
      </c>
      <c r="CN31" s="108">
        <f t="shared" si="2"/>
        <v>0</v>
      </c>
      <c r="CO31" s="108">
        <f t="shared" si="3"/>
        <v>0</v>
      </c>
    </row>
    <row r="32" spans="1:93" s="41" customFormat="1" ht="15.95" hidden="1" customHeight="1" x14ac:dyDescent="0.25">
      <c r="A32" s="40"/>
      <c r="B32" s="17"/>
      <c r="C32" s="18"/>
      <c r="D32" s="18" t="s">
        <v>39</v>
      </c>
      <c r="E32" s="19" t="s">
        <v>40</v>
      </c>
      <c r="F32" s="128"/>
      <c r="G32" s="168">
        <f>'13'!G32+'59'!G32</f>
        <v>0</v>
      </c>
      <c r="H32" s="168">
        <f>'13'!H32+'59'!H32</f>
        <v>0</v>
      </c>
      <c r="I32" s="168">
        <f>'13'!I32+'59'!I32</f>
        <v>0</v>
      </c>
      <c r="J32" s="168">
        <f>'13'!J32+'59'!J32</f>
        <v>0</v>
      </c>
      <c r="K32" s="168">
        <f>'13'!K32+'59'!K32</f>
        <v>0</v>
      </c>
      <c r="L32" s="168">
        <f>'13'!L32+'59'!L32</f>
        <v>0</v>
      </c>
      <c r="M32" s="168">
        <f>'13'!M32+'59'!M32</f>
        <v>0</v>
      </c>
      <c r="N32" s="168">
        <f>'13'!N32+'59'!N32</f>
        <v>0</v>
      </c>
      <c r="O32" s="168">
        <f>'13'!O32+'59'!O32</f>
        <v>0</v>
      </c>
      <c r="P32" s="168">
        <f>'13'!P32+'59'!P32</f>
        <v>0</v>
      </c>
      <c r="Q32" s="168">
        <f>'13'!Q32+'59'!Q32</f>
        <v>0</v>
      </c>
      <c r="R32" s="168">
        <f>'13'!R32+'59'!R32</f>
        <v>0</v>
      </c>
      <c r="S32" s="168">
        <f>'13'!S32+'59'!S32</f>
        <v>0</v>
      </c>
      <c r="T32" s="168">
        <f>'13'!T32+'59'!T32</f>
        <v>0</v>
      </c>
      <c r="U32" s="168">
        <f>'13'!U32+'59'!U32</f>
        <v>0</v>
      </c>
      <c r="V32" s="168">
        <f>'13'!V32+'59'!V32</f>
        <v>0</v>
      </c>
      <c r="W32" s="168">
        <f>'13'!W32+'59'!W32</f>
        <v>0</v>
      </c>
      <c r="X32" s="168">
        <f>'13'!X32+'59'!X32</f>
        <v>0</v>
      </c>
      <c r="Y32" s="168">
        <f>'13'!Y32+'59'!Y32</f>
        <v>0</v>
      </c>
      <c r="Z32" s="168">
        <f>'13'!Z32+'59'!Z32</f>
        <v>0</v>
      </c>
      <c r="AA32" s="168">
        <f>'13'!AA32+'59'!AA32</f>
        <v>0</v>
      </c>
      <c r="AB32" s="168">
        <f>'13'!AB32+'59'!AB32</f>
        <v>0</v>
      </c>
      <c r="AC32" s="168">
        <f>'13'!AC32+'59'!AC32</f>
        <v>0</v>
      </c>
      <c r="AD32" s="168">
        <f>'13'!AD32+'59'!AD32</f>
        <v>0</v>
      </c>
      <c r="AE32" s="168">
        <f>'13'!AE32+'59'!AE32</f>
        <v>0</v>
      </c>
      <c r="AF32" s="168">
        <f>'13'!AF32+'59'!AF32</f>
        <v>0</v>
      </c>
      <c r="AG32" s="168">
        <f>'13'!AG32+'59'!AG32</f>
        <v>0</v>
      </c>
      <c r="AH32" s="168">
        <f>'13'!AH32+'59'!AH32</f>
        <v>0</v>
      </c>
      <c r="AI32" s="168">
        <f>'13'!AI32+'59'!AI32</f>
        <v>0</v>
      </c>
      <c r="AJ32" s="168">
        <f>'13'!AJ32+'59'!AJ32</f>
        <v>0</v>
      </c>
      <c r="AK32" s="168">
        <f>'13'!AK32+'59'!AK32</f>
        <v>0</v>
      </c>
      <c r="AL32" s="168">
        <f>'13'!AL32+'59'!AL32</f>
        <v>0</v>
      </c>
      <c r="AM32" s="168">
        <f>'13'!AM32+'59'!AM32</f>
        <v>0</v>
      </c>
      <c r="AN32" s="168">
        <f>'13'!AN32+'59'!AN32</f>
        <v>0</v>
      </c>
      <c r="AO32" s="168">
        <f>'13'!AO32+'59'!AO32</f>
        <v>0</v>
      </c>
      <c r="AP32" s="168">
        <f>'13'!AP32+'59'!AP32</f>
        <v>0</v>
      </c>
      <c r="AQ32" s="168">
        <f>'13'!AQ32+'59'!AQ32</f>
        <v>0</v>
      </c>
      <c r="AR32" s="168">
        <f>'13'!AR32+'59'!AR32</f>
        <v>0</v>
      </c>
      <c r="AS32" s="168">
        <f>'13'!AS32+'59'!AS32</f>
        <v>0</v>
      </c>
      <c r="AT32" s="168">
        <f>'13'!AT32+'59'!AT32</f>
        <v>0</v>
      </c>
      <c r="AU32" s="168">
        <f>'13'!AU32+'59'!AU32</f>
        <v>0</v>
      </c>
      <c r="AV32" s="168">
        <f>'13'!AV32+'59'!AV32</f>
        <v>0</v>
      </c>
      <c r="AW32" s="168">
        <f>'13'!AW32+'59'!AW32</f>
        <v>0</v>
      </c>
      <c r="AX32" s="168">
        <f>'13'!AX32+'59'!AX32</f>
        <v>0</v>
      </c>
      <c r="AY32" s="168">
        <f>'13'!AY32+'59'!AY32</f>
        <v>0</v>
      </c>
      <c r="AZ32" s="168">
        <f>'13'!AZ32+'59'!AZ32</f>
        <v>0</v>
      </c>
      <c r="BA32" s="168">
        <f>'13'!BA32+'59'!BA32</f>
        <v>0</v>
      </c>
      <c r="BB32" s="168">
        <f>'13'!BB32+'59'!BB32</f>
        <v>0</v>
      </c>
      <c r="BC32" s="168">
        <f>'13'!BC32+'59'!BC32</f>
        <v>0</v>
      </c>
      <c r="BD32" s="168">
        <f>'13'!BD32+'59'!BD32</f>
        <v>0</v>
      </c>
      <c r="BE32" s="168">
        <f>'13'!BE32+'59'!BE32</f>
        <v>0</v>
      </c>
      <c r="BF32" s="168">
        <f>'13'!BF32+'59'!BF32</f>
        <v>0</v>
      </c>
      <c r="BG32" s="168">
        <f>'13'!BG32+'59'!BG32</f>
        <v>0</v>
      </c>
      <c r="BH32" s="168">
        <f>'13'!BH32+'59'!BH32</f>
        <v>0</v>
      </c>
      <c r="BI32" s="168">
        <f>'13'!BI32+'59'!BI32</f>
        <v>0</v>
      </c>
      <c r="BJ32" s="168">
        <f>'13'!BJ32+'59'!BJ32</f>
        <v>0</v>
      </c>
      <c r="BK32" s="168">
        <f>'13'!BK32+'59'!BK32</f>
        <v>0</v>
      </c>
      <c r="BL32" s="168">
        <f>'13'!BL32+'59'!BL32</f>
        <v>0</v>
      </c>
      <c r="BM32" s="168">
        <f>'13'!BM32+'59'!BM32</f>
        <v>0</v>
      </c>
      <c r="BN32" s="168">
        <f>'13'!BN32+'59'!BN32</f>
        <v>0</v>
      </c>
      <c r="BO32" s="168">
        <f>'13'!BO32+'59'!BO32</f>
        <v>0</v>
      </c>
      <c r="BP32" s="168">
        <f>'13'!BP32+'59'!BP32</f>
        <v>0</v>
      </c>
      <c r="BQ32" s="168">
        <f>'13'!BQ32+'59'!BQ32</f>
        <v>0</v>
      </c>
      <c r="BR32" s="168">
        <f>'13'!BR32+'59'!BR32</f>
        <v>0</v>
      </c>
      <c r="BS32" s="168">
        <f>'13'!BS32+'59'!BS32</f>
        <v>0</v>
      </c>
      <c r="BT32" s="168">
        <f>'13'!BT32+'59'!BT32</f>
        <v>0</v>
      </c>
      <c r="BU32" s="168">
        <f>'13'!BU32+'59'!BU32</f>
        <v>0</v>
      </c>
      <c r="BV32" s="168">
        <f>'13'!BV32+'59'!BV32</f>
        <v>0</v>
      </c>
      <c r="BW32" s="168">
        <f>'13'!BW32+'59'!BW32</f>
        <v>0</v>
      </c>
      <c r="BX32" s="168">
        <f>'13'!BX32+'59'!BX32</f>
        <v>0</v>
      </c>
      <c r="BY32" s="168">
        <f>'13'!BY32+'59'!BY32</f>
        <v>0</v>
      </c>
      <c r="BZ32" s="168">
        <f>'13'!BZ32+'59'!BZ32</f>
        <v>0</v>
      </c>
      <c r="CA32" s="168">
        <f>'13'!CA32+'59'!CA32</f>
        <v>0</v>
      </c>
      <c r="CB32" s="168">
        <f>'13'!CB32+'59'!CB32</f>
        <v>0</v>
      </c>
      <c r="CC32" s="168">
        <f>'13'!CC32+'59'!CC32</f>
        <v>0</v>
      </c>
      <c r="CD32" s="168">
        <f>'13'!CD32+'59'!CD32</f>
        <v>0</v>
      </c>
      <c r="CE32" s="168">
        <f>'13'!CE32+'59'!CE32</f>
        <v>0</v>
      </c>
      <c r="CF32" s="168">
        <f>'13'!CF32+'59'!CF32</f>
        <v>0</v>
      </c>
      <c r="CG32" s="168">
        <f>'13'!CG32+'59'!CG32</f>
        <v>0</v>
      </c>
      <c r="CH32" s="168">
        <f>'13'!CH32+'59'!CH32</f>
        <v>0</v>
      </c>
      <c r="CI32" s="168">
        <f>'13'!CI32+'59'!CI32</f>
        <v>0</v>
      </c>
      <c r="CJ32" s="168">
        <f>'13'!CJ32+'59'!CJ32</f>
        <v>0</v>
      </c>
      <c r="CL32" s="109">
        <f t="shared" si="0"/>
        <v>0</v>
      </c>
      <c r="CM32" s="108">
        <f t="shared" si="1"/>
        <v>0</v>
      </c>
      <c r="CN32" s="108">
        <f t="shared" si="2"/>
        <v>0</v>
      </c>
      <c r="CO32" s="108">
        <f t="shared" si="3"/>
        <v>0</v>
      </c>
    </row>
    <row r="33" spans="1:93" s="41" customFormat="1" ht="15.95" hidden="1" customHeight="1" x14ac:dyDescent="0.25">
      <c r="A33" s="40"/>
      <c r="B33" s="17"/>
      <c r="C33" s="18"/>
      <c r="D33" s="18" t="s">
        <v>41</v>
      </c>
      <c r="E33" s="19" t="s">
        <v>42</v>
      </c>
      <c r="F33" s="128"/>
      <c r="G33" s="168">
        <f>'13'!G33+'59'!G33</f>
        <v>0</v>
      </c>
      <c r="H33" s="168">
        <f>'13'!H33+'59'!H33</f>
        <v>0</v>
      </c>
      <c r="I33" s="168">
        <f>'13'!I33+'59'!I33</f>
        <v>0</v>
      </c>
      <c r="J33" s="168">
        <f>'13'!J33+'59'!J33</f>
        <v>0</v>
      </c>
      <c r="K33" s="168">
        <f>'13'!K33+'59'!K33</f>
        <v>0</v>
      </c>
      <c r="L33" s="168">
        <f>'13'!L33+'59'!L33</f>
        <v>0</v>
      </c>
      <c r="M33" s="168">
        <f>'13'!M33+'59'!M33</f>
        <v>0</v>
      </c>
      <c r="N33" s="168">
        <f>'13'!N33+'59'!N33</f>
        <v>0</v>
      </c>
      <c r="O33" s="168">
        <f>'13'!O33+'59'!O33</f>
        <v>0</v>
      </c>
      <c r="P33" s="168">
        <f>'13'!P33+'59'!P33</f>
        <v>0</v>
      </c>
      <c r="Q33" s="168">
        <f>'13'!Q33+'59'!Q33</f>
        <v>0</v>
      </c>
      <c r="R33" s="168">
        <f>'13'!R33+'59'!R33</f>
        <v>0</v>
      </c>
      <c r="S33" s="168">
        <f>'13'!S33+'59'!S33</f>
        <v>0</v>
      </c>
      <c r="T33" s="168">
        <f>'13'!T33+'59'!T33</f>
        <v>0</v>
      </c>
      <c r="U33" s="168">
        <f>'13'!U33+'59'!U33</f>
        <v>0</v>
      </c>
      <c r="V33" s="168">
        <f>'13'!V33+'59'!V33</f>
        <v>0</v>
      </c>
      <c r="W33" s="168">
        <f>'13'!W33+'59'!W33</f>
        <v>0</v>
      </c>
      <c r="X33" s="168">
        <f>'13'!X33+'59'!X33</f>
        <v>0</v>
      </c>
      <c r="Y33" s="168">
        <f>'13'!Y33+'59'!Y33</f>
        <v>0</v>
      </c>
      <c r="Z33" s="168">
        <f>'13'!Z33+'59'!Z33</f>
        <v>0</v>
      </c>
      <c r="AA33" s="168">
        <f>'13'!AA33+'59'!AA33</f>
        <v>0</v>
      </c>
      <c r="AB33" s="168">
        <f>'13'!AB33+'59'!AB33</f>
        <v>0</v>
      </c>
      <c r="AC33" s="168">
        <f>'13'!AC33+'59'!AC33</f>
        <v>0</v>
      </c>
      <c r="AD33" s="168">
        <f>'13'!AD33+'59'!AD33</f>
        <v>0</v>
      </c>
      <c r="AE33" s="168">
        <f>'13'!AE33+'59'!AE33</f>
        <v>0</v>
      </c>
      <c r="AF33" s="168">
        <f>'13'!AF33+'59'!AF33</f>
        <v>0</v>
      </c>
      <c r="AG33" s="168">
        <f>'13'!AG33+'59'!AG33</f>
        <v>0</v>
      </c>
      <c r="AH33" s="168">
        <f>'13'!AH33+'59'!AH33</f>
        <v>0</v>
      </c>
      <c r="AI33" s="168">
        <f>'13'!AI33+'59'!AI33</f>
        <v>0</v>
      </c>
      <c r="AJ33" s="168">
        <f>'13'!AJ33+'59'!AJ33</f>
        <v>0</v>
      </c>
      <c r="AK33" s="168">
        <f>'13'!AK33+'59'!AK33</f>
        <v>0</v>
      </c>
      <c r="AL33" s="168">
        <f>'13'!AL33+'59'!AL33</f>
        <v>0</v>
      </c>
      <c r="AM33" s="168">
        <f>'13'!AM33+'59'!AM33</f>
        <v>0</v>
      </c>
      <c r="AN33" s="168">
        <f>'13'!AN33+'59'!AN33</f>
        <v>0</v>
      </c>
      <c r="AO33" s="168">
        <f>'13'!AO33+'59'!AO33</f>
        <v>0</v>
      </c>
      <c r="AP33" s="168">
        <f>'13'!AP33+'59'!AP33</f>
        <v>0</v>
      </c>
      <c r="AQ33" s="168">
        <f>'13'!AQ33+'59'!AQ33</f>
        <v>0</v>
      </c>
      <c r="AR33" s="168">
        <f>'13'!AR33+'59'!AR33</f>
        <v>0</v>
      </c>
      <c r="AS33" s="168">
        <f>'13'!AS33+'59'!AS33</f>
        <v>0</v>
      </c>
      <c r="AT33" s="168">
        <f>'13'!AT33+'59'!AT33</f>
        <v>0</v>
      </c>
      <c r="AU33" s="168">
        <f>'13'!AU33+'59'!AU33</f>
        <v>0</v>
      </c>
      <c r="AV33" s="168">
        <f>'13'!AV33+'59'!AV33</f>
        <v>0</v>
      </c>
      <c r="AW33" s="168">
        <f>'13'!AW33+'59'!AW33</f>
        <v>0</v>
      </c>
      <c r="AX33" s="168">
        <f>'13'!AX33+'59'!AX33</f>
        <v>0</v>
      </c>
      <c r="AY33" s="168">
        <f>'13'!AY33+'59'!AY33</f>
        <v>0</v>
      </c>
      <c r="AZ33" s="168">
        <f>'13'!AZ33+'59'!AZ33</f>
        <v>0</v>
      </c>
      <c r="BA33" s="168">
        <f>'13'!BA33+'59'!BA33</f>
        <v>0</v>
      </c>
      <c r="BB33" s="168">
        <f>'13'!BB33+'59'!BB33</f>
        <v>0</v>
      </c>
      <c r="BC33" s="168">
        <f>'13'!BC33+'59'!BC33</f>
        <v>0</v>
      </c>
      <c r="BD33" s="168">
        <f>'13'!BD33+'59'!BD33</f>
        <v>0</v>
      </c>
      <c r="BE33" s="168">
        <f>'13'!BE33+'59'!BE33</f>
        <v>0</v>
      </c>
      <c r="BF33" s="168">
        <f>'13'!BF33+'59'!BF33</f>
        <v>0</v>
      </c>
      <c r="BG33" s="168">
        <f>'13'!BG33+'59'!BG33</f>
        <v>0</v>
      </c>
      <c r="BH33" s="168">
        <f>'13'!BH33+'59'!BH33</f>
        <v>0</v>
      </c>
      <c r="BI33" s="168">
        <f>'13'!BI33+'59'!BI33</f>
        <v>0</v>
      </c>
      <c r="BJ33" s="168">
        <f>'13'!BJ33+'59'!BJ33</f>
        <v>0</v>
      </c>
      <c r="BK33" s="168">
        <f>'13'!BK33+'59'!BK33</f>
        <v>0</v>
      </c>
      <c r="BL33" s="168">
        <f>'13'!BL33+'59'!BL33</f>
        <v>0</v>
      </c>
      <c r="BM33" s="168">
        <f>'13'!BM33+'59'!BM33</f>
        <v>0</v>
      </c>
      <c r="BN33" s="168">
        <f>'13'!BN33+'59'!BN33</f>
        <v>0</v>
      </c>
      <c r="BO33" s="168">
        <f>'13'!BO33+'59'!BO33</f>
        <v>0</v>
      </c>
      <c r="BP33" s="168">
        <f>'13'!BP33+'59'!BP33</f>
        <v>0</v>
      </c>
      <c r="BQ33" s="168">
        <f>'13'!BQ33+'59'!BQ33</f>
        <v>0</v>
      </c>
      <c r="BR33" s="168">
        <f>'13'!BR33+'59'!BR33</f>
        <v>0</v>
      </c>
      <c r="BS33" s="168">
        <f>'13'!BS33+'59'!BS33</f>
        <v>0</v>
      </c>
      <c r="BT33" s="168">
        <f>'13'!BT33+'59'!BT33</f>
        <v>0</v>
      </c>
      <c r="BU33" s="168">
        <f>'13'!BU33+'59'!BU33</f>
        <v>0</v>
      </c>
      <c r="BV33" s="168">
        <f>'13'!BV33+'59'!BV33</f>
        <v>0</v>
      </c>
      <c r="BW33" s="168">
        <f>'13'!BW33+'59'!BW33</f>
        <v>0</v>
      </c>
      <c r="BX33" s="168">
        <f>'13'!BX33+'59'!BX33</f>
        <v>0</v>
      </c>
      <c r="BY33" s="168">
        <f>'13'!BY33+'59'!BY33</f>
        <v>0</v>
      </c>
      <c r="BZ33" s="168">
        <f>'13'!BZ33+'59'!BZ33</f>
        <v>0</v>
      </c>
      <c r="CA33" s="168">
        <f>'13'!CA33+'59'!CA33</f>
        <v>0</v>
      </c>
      <c r="CB33" s="168">
        <f>'13'!CB33+'59'!CB33</f>
        <v>0</v>
      </c>
      <c r="CC33" s="168">
        <f>'13'!CC33+'59'!CC33</f>
        <v>0</v>
      </c>
      <c r="CD33" s="168">
        <f>'13'!CD33+'59'!CD33</f>
        <v>0</v>
      </c>
      <c r="CE33" s="168">
        <f>'13'!CE33+'59'!CE33</f>
        <v>0</v>
      </c>
      <c r="CF33" s="168">
        <f>'13'!CF33+'59'!CF33</f>
        <v>0</v>
      </c>
      <c r="CG33" s="168">
        <f>'13'!CG33+'59'!CG33</f>
        <v>0</v>
      </c>
      <c r="CH33" s="168">
        <f>'13'!CH33+'59'!CH33</f>
        <v>0</v>
      </c>
      <c r="CI33" s="168">
        <f>'13'!CI33+'59'!CI33</f>
        <v>0</v>
      </c>
      <c r="CJ33" s="168">
        <f>'13'!CJ33+'59'!CJ33</f>
        <v>0</v>
      </c>
      <c r="CL33" s="109">
        <f t="shared" si="0"/>
        <v>0</v>
      </c>
      <c r="CM33" s="108">
        <f t="shared" si="1"/>
        <v>0</v>
      </c>
      <c r="CN33" s="108">
        <f t="shared" si="2"/>
        <v>0</v>
      </c>
      <c r="CO33" s="108">
        <f t="shared" si="3"/>
        <v>0</v>
      </c>
    </row>
    <row r="34" spans="1:93" s="41" customFormat="1" ht="15.95" hidden="1" customHeight="1" x14ac:dyDescent="0.25">
      <c r="A34" s="40"/>
      <c r="B34" s="17"/>
      <c r="C34" s="18"/>
      <c r="D34" s="18" t="s">
        <v>43</v>
      </c>
      <c r="E34" s="19" t="s">
        <v>44</v>
      </c>
      <c r="F34" s="128"/>
      <c r="G34" s="168">
        <f>'13'!G34+'59'!G34</f>
        <v>0</v>
      </c>
      <c r="H34" s="168">
        <f>'13'!H34+'59'!H34</f>
        <v>0</v>
      </c>
      <c r="I34" s="168">
        <f>'13'!I34+'59'!I34</f>
        <v>0</v>
      </c>
      <c r="J34" s="168">
        <f>'13'!J34+'59'!J34</f>
        <v>0</v>
      </c>
      <c r="K34" s="168">
        <f>'13'!K34+'59'!K34</f>
        <v>0</v>
      </c>
      <c r="L34" s="168">
        <f>'13'!L34+'59'!L34</f>
        <v>0</v>
      </c>
      <c r="M34" s="168">
        <f>'13'!M34+'59'!M34</f>
        <v>0</v>
      </c>
      <c r="N34" s="168">
        <f>'13'!N34+'59'!N34</f>
        <v>0</v>
      </c>
      <c r="O34" s="168">
        <f>'13'!O34+'59'!O34</f>
        <v>0</v>
      </c>
      <c r="P34" s="168">
        <f>'13'!P34+'59'!P34</f>
        <v>0</v>
      </c>
      <c r="Q34" s="168">
        <f>'13'!Q34+'59'!Q34</f>
        <v>0</v>
      </c>
      <c r="R34" s="168">
        <f>'13'!R34+'59'!R34</f>
        <v>0</v>
      </c>
      <c r="S34" s="168">
        <f>'13'!S34+'59'!S34</f>
        <v>0</v>
      </c>
      <c r="T34" s="168">
        <f>'13'!T34+'59'!T34</f>
        <v>0</v>
      </c>
      <c r="U34" s="168">
        <f>'13'!U34+'59'!U34</f>
        <v>0</v>
      </c>
      <c r="V34" s="168">
        <f>'13'!V34+'59'!V34</f>
        <v>0</v>
      </c>
      <c r="W34" s="168">
        <f>'13'!W34+'59'!W34</f>
        <v>0</v>
      </c>
      <c r="X34" s="168">
        <f>'13'!X34+'59'!X34</f>
        <v>0</v>
      </c>
      <c r="Y34" s="168">
        <f>'13'!Y34+'59'!Y34</f>
        <v>0</v>
      </c>
      <c r="Z34" s="168">
        <f>'13'!Z34+'59'!Z34</f>
        <v>0</v>
      </c>
      <c r="AA34" s="168">
        <f>'13'!AA34+'59'!AA34</f>
        <v>0</v>
      </c>
      <c r="AB34" s="168">
        <f>'13'!AB34+'59'!AB34</f>
        <v>0</v>
      </c>
      <c r="AC34" s="168">
        <f>'13'!AC34+'59'!AC34</f>
        <v>0</v>
      </c>
      <c r="AD34" s="168">
        <f>'13'!AD34+'59'!AD34</f>
        <v>0</v>
      </c>
      <c r="AE34" s="168">
        <f>'13'!AE34+'59'!AE34</f>
        <v>0</v>
      </c>
      <c r="AF34" s="168">
        <f>'13'!AF34+'59'!AF34</f>
        <v>0</v>
      </c>
      <c r="AG34" s="168">
        <f>'13'!AG34+'59'!AG34</f>
        <v>0</v>
      </c>
      <c r="AH34" s="168">
        <f>'13'!AH34+'59'!AH34</f>
        <v>0</v>
      </c>
      <c r="AI34" s="168">
        <f>'13'!AI34+'59'!AI34</f>
        <v>0</v>
      </c>
      <c r="AJ34" s="168">
        <f>'13'!AJ34+'59'!AJ34</f>
        <v>0</v>
      </c>
      <c r="AK34" s="168">
        <f>'13'!AK34+'59'!AK34</f>
        <v>0</v>
      </c>
      <c r="AL34" s="168">
        <f>'13'!AL34+'59'!AL34</f>
        <v>0</v>
      </c>
      <c r="AM34" s="168">
        <f>'13'!AM34+'59'!AM34</f>
        <v>0</v>
      </c>
      <c r="AN34" s="168">
        <f>'13'!AN34+'59'!AN34</f>
        <v>0</v>
      </c>
      <c r="AO34" s="168">
        <f>'13'!AO34+'59'!AO34</f>
        <v>0</v>
      </c>
      <c r="AP34" s="168">
        <f>'13'!AP34+'59'!AP34</f>
        <v>0</v>
      </c>
      <c r="AQ34" s="168">
        <f>'13'!AQ34+'59'!AQ34</f>
        <v>0</v>
      </c>
      <c r="AR34" s="168">
        <f>'13'!AR34+'59'!AR34</f>
        <v>0</v>
      </c>
      <c r="AS34" s="168">
        <f>'13'!AS34+'59'!AS34</f>
        <v>0</v>
      </c>
      <c r="AT34" s="168">
        <f>'13'!AT34+'59'!AT34</f>
        <v>0</v>
      </c>
      <c r="AU34" s="168">
        <f>'13'!AU34+'59'!AU34</f>
        <v>0</v>
      </c>
      <c r="AV34" s="168">
        <f>'13'!AV34+'59'!AV34</f>
        <v>0</v>
      </c>
      <c r="AW34" s="168">
        <f>'13'!AW34+'59'!AW34</f>
        <v>0</v>
      </c>
      <c r="AX34" s="168">
        <f>'13'!AX34+'59'!AX34</f>
        <v>0</v>
      </c>
      <c r="AY34" s="168">
        <f>'13'!AY34+'59'!AY34</f>
        <v>0</v>
      </c>
      <c r="AZ34" s="168">
        <f>'13'!AZ34+'59'!AZ34</f>
        <v>0</v>
      </c>
      <c r="BA34" s="168">
        <f>'13'!BA34+'59'!BA34</f>
        <v>0</v>
      </c>
      <c r="BB34" s="168">
        <f>'13'!BB34+'59'!BB34</f>
        <v>0</v>
      </c>
      <c r="BC34" s="168">
        <f>'13'!BC34+'59'!BC34</f>
        <v>0</v>
      </c>
      <c r="BD34" s="168">
        <f>'13'!BD34+'59'!BD34</f>
        <v>0</v>
      </c>
      <c r="BE34" s="168">
        <f>'13'!BE34+'59'!BE34</f>
        <v>0</v>
      </c>
      <c r="BF34" s="168">
        <f>'13'!BF34+'59'!BF34</f>
        <v>0</v>
      </c>
      <c r="BG34" s="168">
        <f>'13'!BG34+'59'!BG34</f>
        <v>0</v>
      </c>
      <c r="BH34" s="168">
        <f>'13'!BH34+'59'!BH34</f>
        <v>0</v>
      </c>
      <c r="BI34" s="168">
        <f>'13'!BI34+'59'!BI34</f>
        <v>0</v>
      </c>
      <c r="BJ34" s="168">
        <f>'13'!BJ34+'59'!BJ34</f>
        <v>0</v>
      </c>
      <c r="BK34" s="168">
        <f>'13'!BK34+'59'!BK34</f>
        <v>0</v>
      </c>
      <c r="BL34" s="168">
        <f>'13'!BL34+'59'!BL34</f>
        <v>0</v>
      </c>
      <c r="BM34" s="168">
        <f>'13'!BM34+'59'!BM34</f>
        <v>0</v>
      </c>
      <c r="BN34" s="168">
        <f>'13'!BN34+'59'!BN34</f>
        <v>0</v>
      </c>
      <c r="BO34" s="168">
        <f>'13'!BO34+'59'!BO34</f>
        <v>0</v>
      </c>
      <c r="BP34" s="168">
        <f>'13'!BP34+'59'!BP34</f>
        <v>0</v>
      </c>
      <c r="BQ34" s="168">
        <f>'13'!BQ34+'59'!BQ34</f>
        <v>0</v>
      </c>
      <c r="BR34" s="168">
        <f>'13'!BR34+'59'!BR34</f>
        <v>0</v>
      </c>
      <c r="BS34" s="168">
        <f>'13'!BS34+'59'!BS34</f>
        <v>0</v>
      </c>
      <c r="BT34" s="168">
        <f>'13'!BT34+'59'!BT34</f>
        <v>0</v>
      </c>
      <c r="BU34" s="168">
        <f>'13'!BU34+'59'!BU34</f>
        <v>0</v>
      </c>
      <c r="BV34" s="168">
        <f>'13'!BV34+'59'!BV34</f>
        <v>0</v>
      </c>
      <c r="BW34" s="168">
        <f>'13'!BW34+'59'!BW34</f>
        <v>0</v>
      </c>
      <c r="BX34" s="168">
        <f>'13'!BX34+'59'!BX34</f>
        <v>0</v>
      </c>
      <c r="BY34" s="168">
        <f>'13'!BY34+'59'!BY34</f>
        <v>0</v>
      </c>
      <c r="BZ34" s="168">
        <f>'13'!BZ34+'59'!BZ34</f>
        <v>0</v>
      </c>
      <c r="CA34" s="168">
        <f>'13'!CA34+'59'!CA34</f>
        <v>0</v>
      </c>
      <c r="CB34" s="168">
        <f>'13'!CB34+'59'!CB34</f>
        <v>0</v>
      </c>
      <c r="CC34" s="168">
        <f>'13'!CC34+'59'!CC34</f>
        <v>0</v>
      </c>
      <c r="CD34" s="168">
        <f>'13'!CD34+'59'!CD34</f>
        <v>0</v>
      </c>
      <c r="CE34" s="168">
        <f>'13'!CE34+'59'!CE34</f>
        <v>0</v>
      </c>
      <c r="CF34" s="168">
        <f>'13'!CF34+'59'!CF34</f>
        <v>0</v>
      </c>
      <c r="CG34" s="168">
        <f>'13'!CG34+'59'!CG34</f>
        <v>0</v>
      </c>
      <c r="CH34" s="168">
        <f>'13'!CH34+'59'!CH34</f>
        <v>0</v>
      </c>
      <c r="CI34" s="168">
        <f>'13'!CI34+'59'!CI34</f>
        <v>0</v>
      </c>
      <c r="CJ34" s="168">
        <f>'13'!CJ34+'59'!CJ34</f>
        <v>0</v>
      </c>
      <c r="CL34" s="109">
        <f t="shared" si="0"/>
        <v>0</v>
      </c>
      <c r="CM34" s="108">
        <f t="shared" si="1"/>
        <v>0</v>
      </c>
      <c r="CN34" s="108">
        <f t="shared" si="2"/>
        <v>0</v>
      </c>
      <c r="CO34" s="108">
        <f t="shared" si="3"/>
        <v>0</v>
      </c>
    </row>
    <row r="35" spans="1:93" s="41" customFormat="1" ht="15.95" hidden="1" customHeight="1" x14ac:dyDescent="0.25">
      <c r="A35" s="40"/>
      <c r="B35" s="17"/>
      <c r="C35" s="18"/>
      <c r="D35" s="18" t="s">
        <v>45</v>
      </c>
      <c r="E35" s="19" t="s">
        <v>46</v>
      </c>
      <c r="F35" s="128"/>
      <c r="G35" s="168">
        <f>'13'!G35+'59'!G35</f>
        <v>0</v>
      </c>
      <c r="H35" s="168">
        <f>'13'!H35+'59'!H35</f>
        <v>0</v>
      </c>
      <c r="I35" s="168">
        <f>'13'!I35+'59'!I35</f>
        <v>0</v>
      </c>
      <c r="J35" s="168">
        <f>'13'!J35+'59'!J35</f>
        <v>0</v>
      </c>
      <c r="K35" s="168">
        <f>'13'!K35+'59'!K35</f>
        <v>0</v>
      </c>
      <c r="L35" s="168">
        <f>'13'!L35+'59'!L35</f>
        <v>0</v>
      </c>
      <c r="M35" s="168">
        <f>'13'!M35+'59'!M35</f>
        <v>0</v>
      </c>
      <c r="N35" s="168">
        <f>'13'!N35+'59'!N35</f>
        <v>0</v>
      </c>
      <c r="O35" s="168">
        <f>'13'!O35+'59'!O35</f>
        <v>0</v>
      </c>
      <c r="P35" s="168">
        <f>'13'!P35+'59'!P35</f>
        <v>0</v>
      </c>
      <c r="Q35" s="168">
        <f>'13'!Q35+'59'!Q35</f>
        <v>0</v>
      </c>
      <c r="R35" s="168">
        <f>'13'!R35+'59'!R35</f>
        <v>0</v>
      </c>
      <c r="S35" s="168">
        <f>'13'!S35+'59'!S35</f>
        <v>0</v>
      </c>
      <c r="T35" s="168">
        <f>'13'!T35+'59'!T35</f>
        <v>0</v>
      </c>
      <c r="U35" s="168">
        <f>'13'!U35+'59'!U35</f>
        <v>0</v>
      </c>
      <c r="V35" s="168">
        <f>'13'!V35+'59'!V35</f>
        <v>0</v>
      </c>
      <c r="W35" s="168">
        <f>'13'!W35+'59'!W35</f>
        <v>0</v>
      </c>
      <c r="X35" s="168">
        <f>'13'!X35+'59'!X35</f>
        <v>0</v>
      </c>
      <c r="Y35" s="168">
        <f>'13'!Y35+'59'!Y35</f>
        <v>0</v>
      </c>
      <c r="Z35" s="168">
        <f>'13'!Z35+'59'!Z35</f>
        <v>0</v>
      </c>
      <c r="AA35" s="168">
        <f>'13'!AA35+'59'!AA35</f>
        <v>0</v>
      </c>
      <c r="AB35" s="168">
        <f>'13'!AB35+'59'!AB35</f>
        <v>0</v>
      </c>
      <c r="AC35" s="168">
        <f>'13'!AC35+'59'!AC35</f>
        <v>0</v>
      </c>
      <c r="AD35" s="168">
        <f>'13'!AD35+'59'!AD35</f>
        <v>0</v>
      </c>
      <c r="AE35" s="168">
        <f>'13'!AE35+'59'!AE35</f>
        <v>0</v>
      </c>
      <c r="AF35" s="168">
        <f>'13'!AF35+'59'!AF35</f>
        <v>0</v>
      </c>
      <c r="AG35" s="168">
        <f>'13'!AG35+'59'!AG35</f>
        <v>0</v>
      </c>
      <c r="AH35" s="168">
        <f>'13'!AH35+'59'!AH35</f>
        <v>0</v>
      </c>
      <c r="AI35" s="168">
        <f>'13'!AI35+'59'!AI35</f>
        <v>0</v>
      </c>
      <c r="AJ35" s="168">
        <f>'13'!AJ35+'59'!AJ35</f>
        <v>0</v>
      </c>
      <c r="AK35" s="168">
        <f>'13'!AK35+'59'!AK35</f>
        <v>0</v>
      </c>
      <c r="AL35" s="168">
        <f>'13'!AL35+'59'!AL35</f>
        <v>0</v>
      </c>
      <c r="AM35" s="168">
        <f>'13'!AM35+'59'!AM35</f>
        <v>0</v>
      </c>
      <c r="AN35" s="168">
        <f>'13'!AN35+'59'!AN35</f>
        <v>0</v>
      </c>
      <c r="AO35" s="168">
        <f>'13'!AO35+'59'!AO35</f>
        <v>0</v>
      </c>
      <c r="AP35" s="168">
        <f>'13'!AP35+'59'!AP35</f>
        <v>0</v>
      </c>
      <c r="AQ35" s="168">
        <f>'13'!AQ35+'59'!AQ35</f>
        <v>0</v>
      </c>
      <c r="AR35" s="168">
        <f>'13'!AR35+'59'!AR35</f>
        <v>0</v>
      </c>
      <c r="AS35" s="168">
        <f>'13'!AS35+'59'!AS35</f>
        <v>0</v>
      </c>
      <c r="AT35" s="168">
        <f>'13'!AT35+'59'!AT35</f>
        <v>0</v>
      </c>
      <c r="AU35" s="168">
        <f>'13'!AU35+'59'!AU35</f>
        <v>0</v>
      </c>
      <c r="AV35" s="168">
        <f>'13'!AV35+'59'!AV35</f>
        <v>0</v>
      </c>
      <c r="AW35" s="168">
        <f>'13'!AW35+'59'!AW35</f>
        <v>0</v>
      </c>
      <c r="AX35" s="168">
        <f>'13'!AX35+'59'!AX35</f>
        <v>0</v>
      </c>
      <c r="AY35" s="168">
        <f>'13'!AY35+'59'!AY35</f>
        <v>0</v>
      </c>
      <c r="AZ35" s="168">
        <f>'13'!AZ35+'59'!AZ35</f>
        <v>0</v>
      </c>
      <c r="BA35" s="168">
        <f>'13'!BA35+'59'!BA35</f>
        <v>0</v>
      </c>
      <c r="BB35" s="168">
        <f>'13'!BB35+'59'!BB35</f>
        <v>0</v>
      </c>
      <c r="BC35" s="168">
        <f>'13'!BC35+'59'!BC35</f>
        <v>0</v>
      </c>
      <c r="BD35" s="168">
        <f>'13'!BD35+'59'!BD35</f>
        <v>0</v>
      </c>
      <c r="BE35" s="168">
        <f>'13'!BE35+'59'!BE35</f>
        <v>0</v>
      </c>
      <c r="BF35" s="168">
        <f>'13'!BF35+'59'!BF35</f>
        <v>0</v>
      </c>
      <c r="BG35" s="168">
        <f>'13'!BG35+'59'!BG35</f>
        <v>0</v>
      </c>
      <c r="BH35" s="168">
        <f>'13'!BH35+'59'!BH35</f>
        <v>0</v>
      </c>
      <c r="BI35" s="168">
        <f>'13'!BI35+'59'!BI35</f>
        <v>0</v>
      </c>
      <c r="BJ35" s="168">
        <f>'13'!BJ35+'59'!BJ35</f>
        <v>0</v>
      </c>
      <c r="BK35" s="168">
        <f>'13'!BK35+'59'!BK35</f>
        <v>0</v>
      </c>
      <c r="BL35" s="168">
        <f>'13'!BL35+'59'!BL35</f>
        <v>0</v>
      </c>
      <c r="BM35" s="168">
        <f>'13'!BM35+'59'!BM35</f>
        <v>0</v>
      </c>
      <c r="BN35" s="168">
        <f>'13'!BN35+'59'!BN35</f>
        <v>0</v>
      </c>
      <c r="BO35" s="168">
        <f>'13'!BO35+'59'!BO35</f>
        <v>0</v>
      </c>
      <c r="BP35" s="168">
        <f>'13'!BP35+'59'!BP35</f>
        <v>0</v>
      </c>
      <c r="BQ35" s="168">
        <f>'13'!BQ35+'59'!BQ35</f>
        <v>0</v>
      </c>
      <c r="BR35" s="168">
        <f>'13'!BR35+'59'!BR35</f>
        <v>0</v>
      </c>
      <c r="BS35" s="168">
        <f>'13'!BS35+'59'!BS35</f>
        <v>0</v>
      </c>
      <c r="BT35" s="168">
        <f>'13'!BT35+'59'!BT35</f>
        <v>0</v>
      </c>
      <c r="BU35" s="168">
        <f>'13'!BU35+'59'!BU35</f>
        <v>0</v>
      </c>
      <c r="BV35" s="168">
        <f>'13'!BV35+'59'!BV35</f>
        <v>0</v>
      </c>
      <c r="BW35" s="168">
        <f>'13'!BW35+'59'!BW35</f>
        <v>0</v>
      </c>
      <c r="BX35" s="168">
        <f>'13'!BX35+'59'!BX35</f>
        <v>0</v>
      </c>
      <c r="BY35" s="168">
        <f>'13'!BY35+'59'!BY35</f>
        <v>0</v>
      </c>
      <c r="BZ35" s="168">
        <f>'13'!BZ35+'59'!BZ35</f>
        <v>0</v>
      </c>
      <c r="CA35" s="168">
        <f>'13'!CA35+'59'!CA35</f>
        <v>0</v>
      </c>
      <c r="CB35" s="168">
        <f>'13'!CB35+'59'!CB35</f>
        <v>0</v>
      </c>
      <c r="CC35" s="168">
        <f>'13'!CC35+'59'!CC35</f>
        <v>0</v>
      </c>
      <c r="CD35" s="168">
        <f>'13'!CD35+'59'!CD35</f>
        <v>0</v>
      </c>
      <c r="CE35" s="168">
        <f>'13'!CE35+'59'!CE35</f>
        <v>0</v>
      </c>
      <c r="CF35" s="168">
        <f>'13'!CF35+'59'!CF35</f>
        <v>0</v>
      </c>
      <c r="CG35" s="168">
        <f>'13'!CG35+'59'!CG35</f>
        <v>0</v>
      </c>
      <c r="CH35" s="168">
        <f>'13'!CH35+'59'!CH35</f>
        <v>0</v>
      </c>
      <c r="CI35" s="168">
        <f>'13'!CI35+'59'!CI35</f>
        <v>0</v>
      </c>
      <c r="CJ35" s="168">
        <f>'13'!CJ35+'59'!CJ35</f>
        <v>0</v>
      </c>
      <c r="CL35" s="109">
        <f t="shared" si="0"/>
        <v>0</v>
      </c>
      <c r="CM35" s="108">
        <f t="shared" si="1"/>
        <v>0</v>
      </c>
      <c r="CN35" s="108">
        <f t="shared" si="2"/>
        <v>0</v>
      </c>
      <c r="CO35" s="108">
        <f t="shared" si="3"/>
        <v>0</v>
      </c>
    </row>
    <row r="36" spans="1:93" s="41" customFormat="1" ht="15.95" hidden="1" customHeight="1" x14ac:dyDescent="0.25">
      <c r="A36" s="40"/>
      <c r="B36" s="17"/>
      <c r="C36" s="18"/>
      <c r="D36" s="18" t="s">
        <v>47</v>
      </c>
      <c r="E36" s="19" t="s">
        <v>48</v>
      </c>
      <c r="F36" s="128"/>
      <c r="G36" s="168">
        <f>'13'!G36+'59'!G36</f>
        <v>0</v>
      </c>
      <c r="H36" s="168">
        <f>'13'!H36+'59'!H36</f>
        <v>0</v>
      </c>
      <c r="I36" s="168">
        <f>'13'!I36+'59'!I36</f>
        <v>0</v>
      </c>
      <c r="J36" s="168">
        <f>'13'!J36+'59'!J36</f>
        <v>0</v>
      </c>
      <c r="K36" s="168">
        <f>'13'!K36+'59'!K36</f>
        <v>0</v>
      </c>
      <c r="L36" s="168">
        <f>'13'!L36+'59'!L36</f>
        <v>0</v>
      </c>
      <c r="M36" s="168">
        <f>'13'!M36+'59'!M36</f>
        <v>0</v>
      </c>
      <c r="N36" s="168">
        <f>'13'!N36+'59'!N36</f>
        <v>0</v>
      </c>
      <c r="O36" s="168">
        <f>'13'!O36+'59'!O36</f>
        <v>0</v>
      </c>
      <c r="P36" s="168">
        <f>'13'!P36+'59'!P36</f>
        <v>0</v>
      </c>
      <c r="Q36" s="168">
        <f>'13'!Q36+'59'!Q36</f>
        <v>0</v>
      </c>
      <c r="R36" s="168">
        <f>'13'!R36+'59'!R36</f>
        <v>0</v>
      </c>
      <c r="S36" s="168">
        <f>'13'!S36+'59'!S36</f>
        <v>0</v>
      </c>
      <c r="T36" s="168">
        <f>'13'!T36+'59'!T36</f>
        <v>0</v>
      </c>
      <c r="U36" s="168">
        <f>'13'!U36+'59'!U36</f>
        <v>0</v>
      </c>
      <c r="V36" s="168">
        <f>'13'!V36+'59'!V36</f>
        <v>0</v>
      </c>
      <c r="W36" s="168">
        <f>'13'!W36+'59'!W36</f>
        <v>0</v>
      </c>
      <c r="X36" s="168">
        <f>'13'!X36+'59'!X36</f>
        <v>0</v>
      </c>
      <c r="Y36" s="168">
        <f>'13'!Y36+'59'!Y36</f>
        <v>0</v>
      </c>
      <c r="Z36" s="168">
        <f>'13'!Z36+'59'!Z36</f>
        <v>0</v>
      </c>
      <c r="AA36" s="168">
        <f>'13'!AA36+'59'!AA36</f>
        <v>0</v>
      </c>
      <c r="AB36" s="168">
        <f>'13'!AB36+'59'!AB36</f>
        <v>0</v>
      </c>
      <c r="AC36" s="168">
        <f>'13'!AC36+'59'!AC36</f>
        <v>0</v>
      </c>
      <c r="AD36" s="168">
        <f>'13'!AD36+'59'!AD36</f>
        <v>0</v>
      </c>
      <c r="AE36" s="168">
        <f>'13'!AE36+'59'!AE36</f>
        <v>0</v>
      </c>
      <c r="AF36" s="168">
        <f>'13'!AF36+'59'!AF36</f>
        <v>0</v>
      </c>
      <c r="AG36" s="168">
        <f>'13'!AG36+'59'!AG36</f>
        <v>0</v>
      </c>
      <c r="AH36" s="168">
        <f>'13'!AH36+'59'!AH36</f>
        <v>0</v>
      </c>
      <c r="AI36" s="168">
        <f>'13'!AI36+'59'!AI36</f>
        <v>0</v>
      </c>
      <c r="AJ36" s="168">
        <f>'13'!AJ36+'59'!AJ36</f>
        <v>0</v>
      </c>
      <c r="AK36" s="168">
        <f>'13'!AK36+'59'!AK36</f>
        <v>0</v>
      </c>
      <c r="AL36" s="168">
        <f>'13'!AL36+'59'!AL36</f>
        <v>0</v>
      </c>
      <c r="AM36" s="168">
        <f>'13'!AM36+'59'!AM36</f>
        <v>0</v>
      </c>
      <c r="AN36" s="168">
        <f>'13'!AN36+'59'!AN36</f>
        <v>0</v>
      </c>
      <c r="AO36" s="168">
        <f>'13'!AO36+'59'!AO36</f>
        <v>0</v>
      </c>
      <c r="AP36" s="168">
        <f>'13'!AP36+'59'!AP36</f>
        <v>0</v>
      </c>
      <c r="AQ36" s="168">
        <f>'13'!AQ36+'59'!AQ36</f>
        <v>0</v>
      </c>
      <c r="AR36" s="168">
        <f>'13'!AR36+'59'!AR36</f>
        <v>0</v>
      </c>
      <c r="AS36" s="168">
        <f>'13'!AS36+'59'!AS36</f>
        <v>0</v>
      </c>
      <c r="AT36" s="168">
        <f>'13'!AT36+'59'!AT36</f>
        <v>0</v>
      </c>
      <c r="AU36" s="168">
        <f>'13'!AU36+'59'!AU36</f>
        <v>0</v>
      </c>
      <c r="AV36" s="168">
        <f>'13'!AV36+'59'!AV36</f>
        <v>0</v>
      </c>
      <c r="AW36" s="168">
        <f>'13'!AW36+'59'!AW36</f>
        <v>0</v>
      </c>
      <c r="AX36" s="168">
        <f>'13'!AX36+'59'!AX36</f>
        <v>0</v>
      </c>
      <c r="AY36" s="168">
        <f>'13'!AY36+'59'!AY36</f>
        <v>0</v>
      </c>
      <c r="AZ36" s="168">
        <f>'13'!AZ36+'59'!AZ36</f>
        <v>0</v>
      </c>
      <c r="BA36" s="168">
        <f>'13'!BA36+'59'!BA36</f>
        <v>0</v>
      </c>
      <c r="BB36" s="168">
        <f>'13'!BB36+'59'!BB36</f>
        <v>0</v>
      </c>
      <c r="BC36" s="168">
        <f>'13'!BC36+'59'!BC36</f>
        <v>0</v>
      </c>
      <c r="BD36" s="168">
        <f>'13'!BD36+'59'!BD36</f>
        <v>0</v>
      </c>
      <c r="BE36" s="168">
        <f>'13'!BE36+'59'!BE36</f>
        <v>0</v>
      </c>
      <c r="BF36" s="168">
        <f>'13'!BF36+'59'!BF36</f>
        <v>0</v>
      </c>
      <c r="BG36" s="168">
        <f>'13'!BG36+'59'!BG36</f>
        <v>0</v>
      </c>
      <c r="BH36" s="168">
        <f>'13'!BH36+'59'!BH36</f>
        <v>0</v>
      </c>
      <c r="BI36" s="168">
        <f>'13'!BI36+'59'!BI36</f>
        <v>0</v>
      </c>
      <c r="BJ36" s="168">
        <f>'13'!BJ36+'59'!BJ36</f>
        <v>0</v>
      </c>
      <c r="BK36" s="168">
        <f>'13'!BK36+'59'!BK36</f>
        <v>0</v>
      </c>
      <c r="BL36" s="168">
        <f>'13'!BL36+'59'!BL36</f>
        <v>0</v>
      </c>
      <c r="BM36" s="168">
        <f>'13'!BM36+'59'!BM36</f>
        <v>0</v>
      </c>
      <c r="BN36" s="168">
        <f>'13'!BN36+'59'!BN36</f>
        <v>0</v>
      </c>
      <c r="BO36" s="168">
        <f>'13'!BO36+'59'!BO36</f>
        <v>0</v>
      </c>
      <c r="BP36" s="168">
        <f>'13'!BP36+'59'!BP36</f>
        <v>0</v>
      </c>
      <c r="BQ36" s="168">
        <f>'13'!BQ36+'59'!BQ36</f>
        <v>0</v>
      </c>
      <c r="BR36" s="168">
        <f>'13'!BR36+'59'!BR36</f>
        <v>0</v>
      </c>
      <c r="BS36" s="168">
        <f>'13'!BS36+'59'!BS36</f>
        <v>0</v>
      </c>
      <c r="BT36" s="168">
        <f>'13'!BT36+'59'!BT36</f>
        <v>0</v>
      </c>
      <c r="BU36" s="168">
        <f>'13'!BU36+'59'!BU36</f>
        <v>0</v>
      </c>
      <c r="BV36" s="168">
        <f>'13'!BV36+'59'!BV36</f>
        <v>0</v>
      </c>
      <c r="BW36" s="168">
        <f>'13'!BW36+'59'!BW36</f>
        <v>0</v>
      </c>
      <c r="BX36" s="168">
        <f>'13'!BX36+'59'!BX36</f>
        <v>0</v>
      </c>
      <c r="BY36" s="168">
        <f>'13'!BY36+'59'!BY36</f>
        <v>0</v>
      </c>
      <c r="BZ36" s="168">
        <f>'13'!BZ36+'59'!BZ36</f>
        <v>0</v>
      </c>
      <c r="CA36" s="168">
        <f>'13'!CA36+'59'!CA36</f>
        <v>0</v>
      </c>
      <c r="CB36" s="168">
        <f>'13'!CB36+'59'!CB36</f>
        <v>0</v>
      </c>
      <c r="CC36" s="168">
        <f>'13'!CC36+'59'!CC36</f>
        <v>0</v>
      </c>
      <c r="CD36" s="168">
        <f>'13'!CD36+'59'!CD36</f>
        <v>0</v>
      </c>
      <c r="CE36" s="168">
        <f>'13'!CE36+'59'!CE36</f>
        <v>0</v>
      </c>
      <c r="CF36" s="168">
        <f>'13'!CF36+'59'!CF36</f>
        <v>0</v>
      </c>
      <c r="CG36" s="168">
        <f>'13'!CG36+'59'!CG36</f>
        <v>0</v>
      </c>
      <c r="CH36" s="168">
        <f>'13'!CH36+'59'!CH36</f>
        <v>0</v>
      </c>
      <c r="CI36" s="168">
        <f>'13'!CI36+'59'!CI36</f>
        <v>0</v>
      </c>
      <c r="CJ36" s="168">
        <f>'13'!CJ36+'59'!CJ36</f>
        <v>0</v>
      </c>
      <c r="CL36" s="109">
        <f t="shared" si="0"/>
        <v>0</v>
      </c>
      <c r="CM36" s="108">
        <f t="shared" si="1"/>
        <v>0</v>
      </c>
      <c r="CN36" s="108">
        <f t="shared" si="2"/>
        <v>0</v>
      </c>
      <c r="CO36" s="108">
        <f t="shared" si="3"/>
        <v>0</v>
      </c>
    </row>
    <row r="37" spans="1:93" s="41" customFormat="1" ht="15.95" hidden="1" customHeight="1" x14ac:dyDescent="0.25">
      <c r="A37" s="40"/>
      <c r="B37" s="17"/>
      <c r="C37" s="18"/>
      <c r="D37" s="18" t="s">
        <v>49</v>
      </c>
      <c r="E37" s="19" t="s">
        <v>50</v>
      </c>
      <c r="F37" s="128"/>
      <c r="G37" s="168">
        <f>'13'!G37+'59'!G37</f>
        <v>0</v>
      </c>
      <c r="H37" s="168">
        <f>'13'!H37+'59'!H37</f>
        <v>0</v>
      </c>
      <c r="I37" s="168">
        <f>'13'!I37+'59'!I37</f>
        <v>0</v>
      </c>
      <c r="J37" s="168">
        <f>'13'!J37+'59'!J37</f>
        <v>0</v>
      </c>
      <c r="K37" s="168">
        <f>'13'!K37+'59'!K37</f>
        <v>0</v>
      </c>
      <c r="L37" s="168">
        <f>'13'!L37+'59'!L37</f>
        <v>0</v>
      </c>
      <c r="M37" s="168">
        <f>'13'!M37+'59'!M37</f>
        <v>0</v>
      </c>
      <c r="N37" s="168">
        <f>'13'!N37+'59'!N37</f>
        <v>0</v>
      </c>
      <c r="O37" s="168">
        <f>'13'!O37+'59'!O37</f>
        <v>0</v>
      </c>
      <c r="P37" s="168">
        <f>'13'!P37+'59'!P37</f>
        <v>0</v>
      </c>
      <c r="Q37" s="168">
        <f>'13'!Q37+'59'!Q37</f>
        <v>0</v>
      </c>
      <c r="R37" s="168">
        <f>'13'!R37+'59'!R37</f>
        <v>0</v>
      </c>
      <c r="S37" s="168">
        <f>'13'!S37+'59'!S37</f>
        <v>0</v>
      </c>
      <c r="T37" s="168">
        <f>'13'!T37+'59'!T37</f>
        <v>0</v>
      </c>
      <c r="U37" s="168">
        <f>'13'!U37+'59'!U37</f>
        <v>0</v>
      </c>
      <c r="V37" s="168">
        <f>'13'!V37+'59'!V37</f>
        <v>0</v>
      </c>
      <c r="W37" s="168">
        <f>'13'!W37+'59'!W37</f>
        <v>0</v>
      </c>
      <c r="X37" s="168">
        <f>'13'!X37+'59'!X37</f>
        <v>0</v>
      </c>
      <c r="Y37" s="168">
        <f>'13'!Y37+'59'!Y37</f>
        <v>0</v>
      </c>
      <c r="Z37" s="168">
        <f>'13'!Z37+'59'!Z37</f>
        <v>0</v>
      </c>
      <c r="AA37" s="168">
        <f>'13'!AA37+'59'!AA37</f>
        <v>0</v>
      </c>
      <c r="AB37" s="168">
        <f>'13'!AB37+'59'!AB37</f>
        <v>0</v>
      </c>
      <c r="AC37" s="168">
        <f>'13'!AC37+'59'!AC37</f>
        <v>0</v>
      </c>
      <c r="AD37" s="168">
        <f>'13'!AD37+'59'!AD37</f>
        <v>0</v>
      </c>
      <c r="AE37" s="168">
        <f>'13'!AE37+'59'!AE37</f>
        <v>0</v>
      </c>
      <c r="AF37" s="168">
        <f>'13'!AF37+'59'!AF37</f>
        <v>0</v>
      </c>
      <c r="AG37" s="168">
        <f>'13'!AG37+'59'!AG37</f>
        <v>0</v>
      </c>
      <c r="AH37" s="168">
        <f>'13'!AH37+'59'!AH37</f>
        <v>0</v>
      </c>
      <c r="AI37" s="168">
        <f>'13'!AI37+'59'!AI37</f>
        <v>0</v>
      </c>
      <c r="AJ37" s="168">
        <f>'13'!AJ37+'59'!AJ37</f>
        <v>0</v>
      </c>
      <c r="AK37" s="168">
        <f>'13'!AK37+'59'!AK37</f>
        <v>0</v>
      </c>
      <c r="AL37" s="168">
        <f>'13'!AL37+'59'!AL37</f>
        <v>0</v>
      </c>
      <c r="AM37" s="168">
        <f>'13'!AM37+'59'!AM37</f>
        <v>0</v>
      </c>
      <c r="AN37" s="168">
        <f>'13'!AN37+'59'!AN37</f>
        <v>0</v>
      </c>
      <c r="AO37" s="168">
        <f>'13'!AO37+'59'!AO37</f>
        <v>0</v>
      </c>
      <c r="AP37" s="168">
        <f>'13'!AP37+'59'!AP37</f>
        <v>0</v>
      </c>
      <c r="AQ37" s="168">
        <f>'13'!AQ37+'59'!AQ37</f>
        <v>0</v>
      </c>
      <c r="AR37" s="168">
        <f>'13'!AR37+'59'!AR37</f>
        <v>0</v>
      </c>
      <c r="AS37" s="168">
        <f>'13'!AS37+'59'!AS37</f>
        <v>0</v>
      </c>
      <c r="AT37" s="168">
        <f>'13'!AT37+'59'!AT37</f>
        <v>0</v>
      </c>
      <c r="AU37" s="168">
        <f>'13'!AU37+'59'!AU37</f>
        <v>0</v>
      </c>
      <c r="AV37" s="168">
        <f>'13'!AV37+'59'!AV37</f>
        <v>0</v>
      </c>
      <c r="AW37" s="168">
        <f>'13'!AW37+'59'!AW37</f>
        <v>0</v>
      </c>
      <c r="AX37" s="168">
        <f>'13'!AX37+'59'!AX37</f>
        <v>0</v>
      </c>
      <c r="AY37" s="168">
        <f>'13'!AY37+'59'!AY37</f>
        <v>0</v>
      </c>
      <c r="AZ37" s="168">
        <f>'13'!AZ37+'59'!AZ37</f>
        <v>0</v>
      </c>
      <c r="BA37" s="168">
        <f>'13'!BA37+'59'!BA37</f>
        <v>0</v>
      </c>
      <c r="BB37" s="168">
        <f>'13'!BB37+'59'!BB37</f>
        <v>0</v>
      </c>
      <c r="BC37" s="168">
        <f>'13'!BC37+'59'!BC37</f>
        <v>0</v>
      </c>
      <c r="BD37" s="168">
        <f>'13'!BD37+'59'!BD37</f>
        <v>0</v>
      </c>
      <c r="BE37" s="168">
        <f>'13'!BE37+'59'!BE37</f>
        <v>0</v>
      </c>
      <c r="BF37" s="168">
        <f>'13'!BF37+'59'!BF37</f>
        <v>0</v>
      </c>
      <c r="BG37" s="168">
        <f>'13'!BG37+'59'!BG37</f>
        <v>0</v>
      </c>
      <c r="BH37" s="168">
        <f>'13'!BH37+'59'!BH37</f>
        <v>0</v>
      </c>
      <c r="BI37" s="168">
        <f>'13'!BI37+'59'!BI37</f>
        <v>0</v>
      </c>
      <c r="BJ37" s="168">
        <f>'13'!BJ37+'59'!BJ37</f>
        <v>0</v>
      </c>
      <c r="BK37" s="168">
        <f>'13'!BK37+'59'!BK37</f>
        <v>0</v>
      </c>
      <c r="BL37" s="168">
        <f>'13'!BL37+'59'!BL37</f>
        <v>0</v>
      </c>
      <c r="BM37" s="168">
        <f>'13'!BM37+'59'!BM37</f>
        <v>0</v>
      </c>
      <c r="BN37" s="168">
        <f>'13'!BN37+'59'!BN37</f>
        <v>0</v>
      </c>
      <c r="BO37" s="168">
        <f>'13'!BO37+'59'!BO37</f>
        <v>0</v>
      </c>
      <c r="BP37" s="168">
        <f>'13'!BP37+'59'!BP37</f>
        <v>0</v>
      </c>
      <c r="BQ37" s="168">
        <f>'13'!BQ37+'59'!BQ37</f>
        <v>0</v>
      </c>
      <c r="BR37" s="168">
        <f>'13'!BR37+'59'!BR37</f>
        <v>0</v>
      </c>
      <c r="BS37" s="168">
        <f>'13'!BS37+'59'!BS37</f>
        <v>0</v>
      </c>
      <c r="BT37" s="168">
        <f>'13'!BT37+'59'!BT37</f>
        <v>0</v>
      </c>
      <c r="BU37" s="168">
        <f>'13'!BU37+'59'!BU37</f>
        <v>0</v>
      </c>
      <c r="BV37" s="168">
        <f>'13'!BV37+'59'!BV37</f>
        <v>0</v>
      </c>
      <c r="BW37" s="168">
        <f>'13'!BW37+'59'!BW37</f>
        <v>0</v>
      </c>
      <c r="BX37" s="168">
        <f>'13'!BX37+'59'!BX37</f>
        <v>0</v>
      </c>
      <c r="BY37" s="168">
        <f>'13'!BY37+'59'!BY37</f>
        <v>0</v>
      </c>
      <c r="BZ37" s="168">
        <f>'13'!BZ37+'59'!BZ37</f>
        <v>0</v>
      </c>
      <c r="CA37" s="168">
        <f>'13'!CA37+'59'!CA37</f>
        <v>0</v>
      </c>
      <c r="CB37" s="168">
        <f>'13'!CB37+'59'!CB37</f>
        <v>0</v>
      </c>
      <c r="CC37" s="168">
        <f>'13'!CC37+'59'!CC37</f>
        <v>0</v>
      </c>
      <c r="CD37" s="168">
        <f>'13'!CD37+'59'!CD37</f>
        <v>0</v>
      </c>
      <c r="CE37" s="168">
        <f>'13'!CE37+'59'!CE37</f>
        <v>0</v>
      </c>
      <c r="CF37" s="168">
        <f>'13'!CF37+'59'!CF37</f>
        <v>0</v>
      </c>
      <c r="CG37" s="168">
        <f>'13'!CG37+'59'!CG37</f>
        <v>0</v>
      </c>
      <c r="CH37" s="168">
        <f>'13'!CH37+'59'!CH37</f>
        <v>0</v>
      </c>
      <c r="CI37" s="168">
        <f>'13'!CI37+'59'!CI37</f>
        <v>0</v>
      </c>
      <c r="CJ37" s="168">
        <f>'13'!CJ37+'59'!CJ37</f>
        <v>0</v>
      </c>
      <c r="CL37" s="109">
        <f t="shared" si="0"/>
        <v>0</v>
      </c>
      <c r="CM37" s="108">
        <f t="shared" si="1"/>
        <v>0</v>
      </c>
      <c r="CN37" s="108">
        <f t="shared" si="2"/>
        <v>0</v>
      </c>
      <c r="CO37" s="108">
        <f t="shared" si="3"/>
        <v>0</v>
      </c>
    </row>
    <row r="38" spans="1:93" s="41" customFormat="1" ht="30" hidden="1" customHeight="1" x14ac:dyDescent="0.25">
      <c r="A38" s="40"/>
      <c r="B38" s="17"/>
      <c r="C38" s="18"/>
      <c r="D38" s="18" t="s">
        <v>51</v>
      </c>
      <c r="E38" s="106" t="s">
        <v>528</v>
      </c>
      <c r="F38" s="136"/>
      <c r="G38" s="168">
        <f>'13'!G38+'59'!G38</f>
        <v>0</v>
      </c>
      <c r="H38" s="168">
        <f>'13'!H38+'59'!H38</f>
        <v>0</v>
      </c>
      <c r="I38" s="168">
        <f>'13'!I38+'59'!I38</f>
        <v>0</v>
      </c>
      <c r="J38" s="168">
        <f>'13'!J38+'59'!J38</f>
        <v>0</v>
      </c>
      <c r="K38" s="168">
        <f>'13'!K38+'59'!K38</f>
        <v>0</v>
      </c>
      <c r="L38" s="168">
        <f>'13'!L38+'59'!L38</f>
        <v>0</v>
      </c>
      <c r="M38" s="168">
        <f>'13'!M38+'59'!M38</f>
        <v>0</v>
      </c>
      <c r="N38" s="168">
        <f>'13'!N38+'59'!N38</f>
        <v>0</v>
      </c>
      <c r="O38" s="168">
        <f>'13'!O38+'59'!O38</f>
        <v>0</v>
      </c>
      <c r="P38" s="168">
        <f>'13'!P38+'59'!P38</f>
        <v>0</v>
      </c>
      <c r="Q38" s="168">
        <f>'13'!Q38+'59'!Q38</f>
        <v>0</v>
      </c>
      <c r="R38" s="168">
        <f>'13'!R38+'59'!R38</f>
        <v>0</v>
      </c>
      <c r="S38" s="168">
        <f>'13'!S38+'59'!S38</f>
        <v>0</v>
      </c>
      <c r="T38" s="168">
        <f>'13'!T38+'59'!T38</f>
        <v>0</v>
      </c>
      <c r="U38" s="168">
        <f>'13'!U38+'59'!U38</f>
        <v>0</v>
      </c>
      <c r="V38" s="168">
        <f>'13'!V38+'59'!V38</f>
        <v>0</v>
      </c>
      <c r="W38" s="168">
        <f>'13'!W38+'59'!W38</f>
        <v>0</v>
      </c>
      <c r="X38" s="168">
        <f>'13'!X38+'59'!X38</f>
        <v>0</v>
      </c>
      <c r="Y38" s="168">
        <f>'13'!Y38+'59'!Y38</f>
        <v>0</v>
      </c>
      <c r="Z38" s="168">
        <f>'13'!Z38+'59'!Z38</f>
        <v>0</v>
      </c>
      <c r="AA38" s="168">
        <f>'13'!AA38+'59'!AA38</f>
        <v>0</v>
      </c>
      <c r="AB38" s="168">
        <f>'13'!AB38+'59'!AB38</f>
        <v>0</v>
      </c>
      <c r="AC38" s="168">
        <f>'13'!AC38+'59'!AC38</f>
        <v>0</v>
      </c>
      <c r="AD38" s="168">
        <f>'13'!AD38+'59'!AD38</f>
        <v>0</v>
      </c>
      <c r="AE38" s="168">
        <f>'13'!AE38+'59'!AE38</f>
        <v>0</v>
      </c>
      <c r="AF38" s="168">
        <f>'13'!AF38+'59'!AF38</f>
        <v>0</v>
      </c>
      <c r="AG38" s="168">
        <f>'13'!AG38+'59'!AG38</f>
        <v>0</v>
      </c>
      <c r="AH38" s="168">
        <f>'13'!AH38+'59'!AH38</f>
        <v>0</v>
      </c>
      <c r="AI38" s="168">
        <f>'13'!AI38+'59'!AI38</f>
        <v>0</v>
      </c>
      <c r="AJ38" s="168">
        <f>'13'!AJ38+'59'!AJ38</f>
        <v>0</v>
      </c>
      <c r="AK38" s="168">
        <f>'13'!AK38+'59'!AK38</f>
        <v>0</v>
      </c>
      <c r="AL38" s="168">
        <f>'13'!AL38+'59'!AL38</f>
        <v>0</v>
      </c>
      <c r="AM38" s="168">
        <f>'13'!AM38+'59'!AM38</f>
        <v>0</v>
      </c>
      <c r="AN38" s="168">
        <f>'13'!AN38+'59'!AN38</f>
        <v>0</v>
      </c>
      <c r="AO38" s="168">
        <f>'13'!AO38+'59'!AO38</f>
        <v>0</v>
      </c>
      <c r="AP38" s="168">
        <f>'13'!AP38+'59'!AP38</f>
        <v>0</v>
      </c>
      <c r="AQ38" s="168">
        <f>'13'!AQ38+'59'!AQ38</f>
        <v>0</v>
      </c>
      <c r="AR38" s="168">
        <f>'13'!AR38+'59'!AR38</f>
        <v>0</v>
      </c>
      <c r="AS38" s="168">
        <f>'13'!AS38+'59'!AS38</f>
        <v>0</v>
      </c>
      <c r="AT38" s="168">
        <f>'13'!AT38+'59'!AT38</f>
        <v>0</v>
      </c>
      <c r="AU38" s="168">
        <f>'13'!AU38+'59'!AU38</f>
        <v>0</v>
      </c>
      <c r="AV38" s="168">
        <f>'13'!AV38+'59'!AV38</f>
        <v>0</v>
      </c>
      <c r="AW38" s="168">
        <f>'13'!AW38+'59'!AW38</f>
        <v>0</v>
      </c>
      <c r="AX38" s="168">
        <f>'13'!AX38+'59'!AX38</f>
        <v>0</v>
      </c>
      <c r="AY38" s="168">
        <f>'13'!AY38+'59'!AY38</f>
        <v>0</v>
      </c>
      <c r="AZ38" s="168">
        <f>'13'!AZ38+'59'!AZ38</f>
        <v>0</v>
      </c>
      <c r="BA38" s="168">
        <f>'13'!BA38+'59'!BA38</f>
        <v>0</v>
      </c>
      <c r="BB38" s="168">
        <f>'13'!BB38+'59'!BB38</f>
        <v>0</v>
      </c>
      <c r="BC38" s="168">
        <f>'13'!BC38+'59'!BC38</f>
        <v>0</v>
      </c>
      <c r="BD38" s="168">
        <f>'13'!BD38+'59'!BD38</f>
        <v>0</v>
      </c>
      <c r="BE38" s="168">
        <f>'13'!BE38+'59'!BE38</f>
        <v>0</v>
      </c>
      <c r="BF38" s="168">
        <f>'13'!BF38+'59'!BF38</f>
        <v>0</v>
      </c>
      <c r="BG38" s="168">
        <f>'13'!BG38+'59'!BG38</f>
        <v>0</v>
      </c>
      <c r="BH38" s="168">
        <f>'13'!BH38+'59'!BH38</f>
        <v>0</v>
      </c>
      <c r="BI38" s="168">
        <f>'13'!BI38+'59'!BI38</f>
        <v>0</v>
      </c>
      <c r="BJ38" s="168">
        <f>'13'!BJ38+'59'!BJ38</f>
        <v>0</v>
      </c>
      <c r="BK38" s="168">
        <f>'13'!BK38+'59'!BK38</f>
        <v>0</v>
      </c>
      <c r="BL38" s="168">
        <f>'13'!BL38+'59'!BL38</f>
        <v>0</v>
      </c>
      <c r="BM38" s="168">
        <f>'13'!BM38+'59'!BM38</f>
        <v>0</v>
      </c>
      <c r="BN38" s="168">
        <f>'13'!BN38+'59'!BN38</f>
        <v>0</v>
      </c>
      <c r="BO38" s="168">
        <f>'13'!BO38+'59'!BO38</f>
        <v>0</v>
      </c>
      <c r="BP38" s="168">
        <f>'13'!BP38+'59'!BP38</f>
        <v>0</v>
      </c>
      <c r="BQ38" s="168">
        <f>'13'!BQ38+'59'!BQ38</f>
        <v>0</v>
      </c>
      <c r="BR38" s="168">
        <f>'13'!BR38+'59'!BR38</f>
        <v>0</v>
      </c>
      <c r="BS38" s="168">
        <f>'13'!BS38+'59'!BS38</f>
        <v>0</v>
      </c>
      <c r="BT38" s="168">
        <f>'13'!BT38+'59'!BT38</f>
        <v>0</v>
      </c>
      <c r="BU38" s="168">
        <f>'13'!BU38+'59'!BU38</f>
        <v>0</v>
      </c>
      <c r="BV38" s="168">
        <f>'13'!BV38+'59'!BV38</f>
        <v>0</v>
      </c>
      <c r="BW38" s="168">
        <f>'13'!BW38+'59'!BW38</f>
        <v>0</v>
      </c>
      <c r="BX38" s="168">
        <f>'13'!BX38+'59'!BX38</f>
        <v>0</v>
      </c>
      <c r="BY38" s="168">
        <f>'13'!BY38+'59'!BY38</f>
        <v>0</v>
      </c>
      <c r="BZ38" s="168">
        <f>'13'!BZ38+'59'!BZ38</f>
        <v>0</v>
      </c>
      <c r="CA38" s="168">
        <f>'13'!CA38+'59'!CA38</f>
        <v>0</v>
      </c>
      <c r="CB38" s="168">
        <f>'13'!CB38+'59'!CB38</f>
        <v>0</v>
      </c>
      <c r="CC38" s="168">
        <f>'13'!CC38+'59'!CC38</f>
        <v>0</v>
      </c>
      <c r="CD38" s="168">
        <f>'13'!CD38+'59'!CD38</f>
        <v>0</v>
      </c>
      <c r="CE38" s="168">
        <f>'13'!CE38+'59'!CE38</f>
        <v>0</v>
      </c>
      <c r="CF38" s="168">
        <f>'13'!CF38+'59'!CF38</f>
        <v>0</v>
      </c>
      <c r="CG38" s="168">
        <f>'13'!CG38+'59'!CG38</f>
        <v>0</v>
      </c>
      <c r="CH38" s="168">
        <f>'13'!CH38+'59'!CH38</f>
        <v>0</v>
      </c>
      <c r="CI38" s="168">
        <f>'13'!CI38+'59'!CI38</f>
        <v>0</v>
      </c>
      <c r="CJ38" s="168">
        <f>'13'!CJ38+'59'!CJ38</f>
        <v>0</v>
      </c>
      <c r="CL38" s="109">
        <f t="shared" si="0"/>
        <v>0</v>
      </c>
      <c r="CM38" s="108">
        <f t="shared" si="1"/>
        <v>0</v>
      </c>
      <c r="CN38" s="108">
        <f t="shared" si="2"/>
        <v>0</v>
      </c>
      <c r="CO38" s="108">
        <f t="shared" si="3"/>
        <v>0</v>
      </c>
    </row>
    <row r="39" spans="1:93" s="41" customFormat="1" ht="15.95" hidden="1" customHeight="1" x14ac:dyDescent="0.25">
      <c r="A39" s="40"/>
      <c r="B39" s="17"/>
      <c r="C39" s="18"/>
      <c r="D39" s="18" t="s">
        <v>52</v>
      </c>
      <c r="E39" s="19" t="s">
        <v>53</v>
      </c>
      <c r="F39" s="128"/>
      <c r="G39" s="168">
        <f>'13'!G39+'59'!G39</f>
        <v>0</v>
      </c>
      <c r="H39" s="168">
        <f>'13'!H39+'59'!H39</f>
        <v>0</v>
      </c>
      <c r="I39" s="168">
        <f>'13'!I39+'59'!I39</f>
        <v>0</v>
      </c>
      <c r="J39" s="168">
        <f>'13'!J39+'59'!J39</f>
        <v>0</v>
      </c>
      <c r="K39" s="168">
        <f>'13'!K39+'59'!K39</f>
        <v>0</v>
      </c>
      <c r="L39" s="168">
        <f>'13'!L39+'59'!L39</f>
        <v>0</v>
      </c>
      <c r="M39" s="168">
        <f>'13'!M39+'59'!M39</f>
        <v>0</v>
      </c>
      <c r="N39" s="168">
        <f>'13'!N39+'59'!N39</f>
        <v>0</v>
      </c>
      <c r="O39" s="168">
        <f>'13'!O39+'59'!O39</f>
        <v>0</v>
      </c>
      <c r="P39" s="168">
        <f>'13'!P39+'59'!P39</f>
        <v>0</v>
      </c>
      <c r="Q39" s="168">
        <f>'13'!Q39+'59'!Q39</f>
        <v>0</v>
      </c>
      <c r="R39" s="168">
        <f>'13'!R39+'59'!R39</f>
        <v>0</v>
      </c>
      <c r="S39" s="168">
        <f>'13'!S39+'59'!S39</f>
        <v>0</v>
      </c>
      <c r="T39" s="168">
        <f>'13'!T39+'59'!T39</f>
        <v>0</v>
      </c>
      <c r="U39" s="168">
        <f>'13'!U39+'59'!U39</f>
        <v>0</v>
      </c>
      <c r="V39" s="168">
        <f>'13'!V39+'59'!V39</f>
        <v>0</v>
      </c>
      <c r="W39" s="168">
        <f>'13'!W39+'59'!W39</f>
        <v>0</v>
      </c>
      <c r="X39" s="168">
        <f>'13'!X39+'59'!X39</f>
        <v>0</v>
      </c>
      <c r="Y39" s="168">
        <f>'13'!Y39+'59'!Y39</f>
        <v>0</v>
      </c>
      <c r="Z39" s="168">
        <f>'13'!Z39+'59'!Z39</f>
        <v>0</v>
      </c>
      <c r="AA39" s="168">
        <f>'13'!AA39+'59'!AA39</f>
        <v>0</v>
      </c>
      <c r="AB39" s="168">
        <f>'13'!AB39+'59'!AB39</f>
        <v>0</v>
      </c>
      <c r="AC39" s="168">
        <f>'13'!AC39+'59'!AC39</f>
        <v>0</v>
      </c>
      <c r="AD39" s="168">
        <f>'13'!AD39+'59'!AD39</f>
        <v>0</v>
      </c>
      <c r="AE39" s="168">
        <f>'13'!AE39+'59'!AE39</f>
        <v>0</v>
      </c>
      <c r="AF39" s="168">
        <f>'13'!AF39+'59'!AF39</f>
        <v>0</v>
      </c>
      <c r="AG39" s="168">
        <f>'13'!AG39+'59'!AG39</f>
        <v>0</v>
      </c>
      <c r="AH39" s="168">
        <f>'13'!AH39+'59'!AH39</f>
        <v>0</v>
      </c>
      <c r="AI39" s="168">
        <f>'13'!AI39+'59'!AI39</f>
        <v>0</v>
      </c>
      <c r="AJ39" s="168">
        <f>'13'!AJ39+'59'!AJ39</f>
        <v>0</v>
      </c>
      <c r="AK39" s="168">
        <f>'13'!AK39+'59'!AK39</f>
        <v>0</v>
      </c>
      <c r="AL39" s="168">
        <f>'13'!AL39+'59'!AL39</f>
        <v>0</v>
      </c>
      <c r="AM39" s="168">
        <f>'13'!AM39+'59'!AM39</f>
        <v>0</v>
      </c>
      <c r="AN39" s="168">
        <f>'13'!AN39+'59'!AN39</f>
        <v>0</v>
      </c>
      <c r="AO39" s="168">
        <f>'13'!AO39+'59'!AO39</f>
        <v>0</v>
      </c>
      <c r="AP39" s="168">
        <f>'13'!AP39+'59'!AP39</f>
        <v>0</v>
      </c>
      <c r="AQ39" s="168">
        <f>'13'!AQ39+'59'!AQ39</f>
        <v>0</v>
      </c>
      <c r="AR39" s="168">
        <f>'13'!AR39+'59'!AR39</f>
        <v>0</v>
      </c>
      <c r="AS39" s="168">
        <f>'13'!AS39+'59'!AS39</f>
        <v>0</v>
      </c>
      <c r="AT39" s="168">
        <f>'13'!AT39+'59'!AT39</f>
        <v>0</v>
      </c>
      <c r="AU39" s="168">
        <f>'13'!AU39+'59'!AU39</f>
        <v>0</v>
      </c>
      <c r="AV39" s="168">
        <f>'13'!AV39+'59'!AV39</f>
        <v>0</v>
      </c>
      <c r="AW39" s="168">
        <f>'13'!AW39+'59'!AW39</f>
        <v>0</v>
      </c>
      <c r="AX39" s="168">
        <f>'13'!AX39+'59'!AX39</f>
        <v>0</v>
      </c>
      <c r="AY39" s="168">
        <f>'13'!AY39+'59'!AY39</f>
        <v>0</v>
      </c>
      <c r="AZ39" s="168">
        <f>'13'!AZ39+'59'!AZ39</f>
        <v>0</v>
      </c>
      <c r="BA39" s="168">
        <f>'13'!BA39+'59'!BA39</f>
        <v>0</v>
      </c>
      <c r="BB39" s="168">
        <f>'13'!BB39+'59'!BB39</f>
        <v>0</v>
      </c>
      <c r="BC39" s="168">
        <f>'13'!BC39+'59'!BC39</f>
        <v>0</v>
      </c>
      <c r="BD39" s="168">
        <f>'13'!BD39+'59'!BD39</f>
        <v>0</v>
      </c>
      <c r="BE39" s="168">
        <f>'13'!BE39+'59'!BE39</f>
        <v>0</v>
      </c>
      <c r="BF39" s="168">
        <f>'13'!BF39+'59'!BF39</f>
        <v>0</v>
      </c>
      <c r="BG39" s="168">
        <f>'13'!BG39+'59'!BG39</f>
        <v>0</v>
      </c>
      <c r="BH39" s="168">
        <f>'13'!BH39+'59'!BH39</f>
        <v>0</v>
      </c>
      <c r="BI39" s="168">
        <f>'13'!BI39+'59'!BI39</f>
        <v>0</v>
      </c>
      <c r="BJ39" s="168">
        <f>'13'!BJ39+'59'!BJ39</f>
        <v>0</v>
      </c>
      <c r="BK39" s="168">
        <f>'13'!BK39+'59'!BK39</f>
        <v>0</v>
      </c>
      <c r="BL39" s="168">
        <f>'13'!BL39+'59'!BL39</f>
        <v>0</v>
      </c>
      <c r="BM39" s="168">
        <f>'13'!BM39+'59'!BM39</f>
        <v>0</v>
      </c>
      <c r="BN39" s="168">
        <f>'13'!BN39+'59'!BN39</f>
        <v>0</v>
      </c>
      <c r="BO39" s="168">
        <f>'13'!BO39+'59'!BO39</f>
        <v>0</v>
      </c>
      <c r="BP39" s="168">
        <f>'13'!BP39+'59'!BP39</f>
        <v>0</v>
      </c>
      <c r="BQ39" s="168">
        <f>'13'!BQ39+'59'!BQ39</f>
        <v>0</v>
      </c>
      <c r="BR39" s="168">
        <f>'13'!BR39+'59'!BR39</f>
        <v>0</v>
      </c>
      <c r="BS39" s="168">
        <f>'13'!BS39+'59'!BS39</f>
        <v>0</v>
      </c>
      <c r="BT39" s="168">
        <f>'13'!BT39+'59'!BT39</f>
        <v>0</v>
      </c>
      <c r="BU39" s="168">
        <f>'13'!BU39+'59'!BU39</f>
        <v>0</v>
      </c>
      <c r="BV39" s="168">
        <f>'13'!BV39+'59'!BV39</f>
        <v>0</v>
      </c>
      <c r="BW39" s="168">
        <f>'13'!BW39+'59'!BW39</f>
        <v>0</v>
      </c>
      <c r="BX39" s="168">
        <f>'13'!BX39+'59'!BX39</f>
        <v>0</v>
      </c>
      <c r="BY39" s="168">
        <f>'13'!BY39+'59'!BY39</f>
        <v>0</v>
      </c>
      <c r="BZ39" s="168">
        <f>'13'!BZ39+'59'!BZ39</f>
        <v>0</v>
      </c>
      <c r="CA39" s="168">
        <f>'13'!CA39+'59'!CA39</f>
        <v>0</v>
      </c>
      <c r="CB39" s="168">
        <f>'13'!CB39+'59'!CB39</f>
        <v>0</v>
      </c>
      <c r="CC39" s="168">
        <f>'13'!CC39+'59'!CC39</f>
        <v>0</v>
      </c>
      <c r="CD39" s="168">
        <f>'13'!CD39+'59'!CD39</f>
        <v>0</v>
      </c>
      <c r="CE39" s="168">
        <f>'13'!CE39+'59'!CE39</f>
        <v>0</v>
      </c>
      <c r="CF39" s="168">
        <f>'13'!CF39+'59'!CF39</f>
        <v>0</v>
      </c>
      <c r="CG39" s="168">
        <f>'13'!CG39+'59'!CG39</f>
        <v>0</v>
      </c>
      <c r="CH39" s="168">
        <f>'13'!CH39+'59'!CH39</f>
        <v>0</v>
      </c>
      <c r="CI39" s="168">
        <f>'13'!CI39+'59'!CI39</f>
        <v>0</v>
      </c>
      <c r="CJ39" s="168">
        <f>'13'!CJ39+'59'!CJ39</f>
        <v>0</v>
      </c>
      <c r="CL39" s="109">
        <f t="shared" si="0"/>
        <v>0</v>
      </c>
      <c r="CM39" s="108">
        <f t="shared" si="1"/>
        <v>0</v>
      </c>
      <c r="CN39" s="108">
        <f t="shared" si="2"/>
        <v>0</v>
      </c>
      <c r="CO39" s="108">
        <f t="shared" si="3"/>
        <v>0</v>
      </c>
    </row>
    <row r="40" spans="1:93" s="41" customFormat="1" ht="15.95" customHeight="1" x14ac:dyDescent="0.25">
      <c r="A40" s="40"/>
      <c r="B40" s="17"/>
      <c r="C40" s="18"/>
      <c r="D40" s="18" t="s">
        <v>54</v>
      </c>
      <c r="E40" s="19" t="s">
        <v>55</v>
      </c>
      <c r="F40" s="128"/>
      <c r="G40" s="168">
        <f>'13'!G40+'59'!G40</f>
        <v>0</v>
      </c>
      <c r="H40" s="168">
        <f>'13'!H40+'59'!H40</f>
        <v>0</v>
      </c>
      <c r="I40" s="168">
        <f>'13'!I40+'59'!I40</f>
        <v>0</v>
      </c>
      <c r="J40" s="168">
        <f>'13'!J40+'59'!J40</f>
        <v>0</v>
      </c>
      <c r="K40" s="168">
        <f>'13'!K40+'59'!K40</f>
        <v>0</v>
      </c>
      <c r="L40" s="168">
        <f>'13'!L40+'59'!L40</f>
        <v>0</v>
      </c>
      <c r="M40" s="168">
        <f>'13'!M40+'59'!M40</f>
        <v>0</v>
      </c>
      <c r="N40" s="168">
        <f>'13'!N40+'59'!N40</f>
        <v>0</v>
      </c>
      <c r="O40" s="168">
        <f>'13'!O40+'59'!O40</f>
        <v>0</v>
      </c>
      <c r="P40" s="168">
        <f>'13'!P40+'59'!P40</f>
        <v>0</v>
      </c>
      <c r="Q40" s="168">
        <f>'13'!Q40+'59'!Q40</f>
        <v>0</v>
      </c>
      <c r="R40" s="168">
        <f>'13'!R40+'59'!R40</f>
        <v>0</v>
      </c>
      <c r="S40" s="168">
        <f>'13'!S40+'59'!S40</f>
        <v>0</v>
      </c>
      <c r="T40" s="168">
        <f>'13'!T40+'59'!T40</f>
        <v>0</v>
      </c>
      <c r="U40" s="168">
        <f>'13'!U40+'59'!U40</f>
        <v>0</v>
      </c>
      <c r="V40" s="168">
        <f>'13'!V40+'59'!V40</f>
        <v>0</v>
      </c>
      <c r="W40" s="168">
        <f>'13'!W40+'59'!W40</f>
        <v>0</v>
      </c>
      <c r="X40" s="168">
        <f>'13'!X40+'59'!X40</f>
        <v>0</v>
      </c>
      <c r="Y40" s="168">
        <f>'13'!Y40+'59'!Y40</f>
        <v>0</v>
      </c>
      <c r="Z40" s="168">
        <f>'13'!Z40+'59'!Z40</f>
        <v>0</v>
      </c>
      <c r="AA40" s="168">
        <f>'13'!AA40+'59'!AA40</f>
        <v>0</v>
      </c>
      <c r="AB40" s="168">
        <f>'13'!AB40+'59'!AB40</f>
        <v>0</v>
      </c>
      <c r="AC40" s="168">
        <f>'13'!AC40+'59'!AC40</f>
        <v>0</v>
      </c>
      <c r="AD40" s="168">
        <f>'13'!AD40+'59'!AD40</f>
        <v>0</v>
      </c>
      <c r="AE40" s="168">
        <f>'13'!AE40+'59'!AE40</f>
        <v>0</v>
      </c>
      <c r="AF40" s="168">
        <f>'13'!AF40+'59'!AF40</f>
        <v>0</v>
      </c>
      <c r="AG40" s="168">
        <f>'13'!AG40+'59'!AG40</f>
        <v>0</v>
      </c>
      <c r="AH40" s="168">
        <f>'13'!AH40+'59'!AH40</f>
        <v>0</v>
      </c>
      <c r="AI40" s="168">
        <f>'13'!AI40+'59'!AI40</f>
        <v>0</v>
      </c>
      <c r="AJ40" s="168">
        <f>'13'!AJ40+'59'!AJ40</f>
        <v>0</v>
      </c>
      <c r="AK40" s="168">
        <f>'13'!AK40+'59'!AK40</f>
        <v>0</v>
      </c>
      <c r="AL40" s="168">
        <f>'13'!AL40+'59'!AL40</f>
        <v>0</v>
      </c>
      <c r="AM40" s="168">
        <f>'13'!AM40+'59'!AM40</f>
        <v>0</v>
      </c>
      <c r="AN40" s="168">
        <f>'13'!AN40+'59'!AN40</f>
        <v>0</v>
      </c>
      <c r="AO40" s="168">
        <f>'13'!AO40+'59'!AO40</f>
        <v>0</v>
      </c>
      <c r="AP40" s="168">
        <f>'13'!AP40+'59'!AP40</f>
        <v>0</v>
      </c>
      <c r="AQ40" s="168">
        <f>'13'!AQ40+'59'!AQ40</f>
        <v>10650</v>
      </c>
      <c r="AR40" s="168">
        <f>'13'!AR40+'59'!AR40</f>
        <v>0</v>
      </c>
      <c r="AS40" s="168">
        <f>'13'!AS40+'59'!AS40</f>
        <v>0</v>
      </c>
      <c r="AT40" s="168">
        <f>'13'!AT40+'59'!AT40</f>
        <v>0</v>
      </c>
      <c r="AU40" s="168">
        <f>'13'!AU40+'59'!AU40</f>
        <v>0</v>
      </c>
      <c r="AV40" s="168">
        <f>'13'!AV40+'59'!AV40</f>
        <v>0</v>
      </c>
      <c r="AW40" s="168">
        <f>'13'!AW40+'59'!AW40</f>
        <v>0</v>
      </c>
      <c r="AX40" s="168">
        <f>'13'!AX40+'59'!AX40</f>
        <v>0</v>
      </c>
      <c r="AY40" s="168">
        <f>'13'!AY40+'59'!AY40</f>
        <v>0</v>
      </c>
      <c r="AZ40" s="168">
        <f>'13'!AZ40+'59'!AZ40</f>
        <v>0</v>
      </c>
      <c r="BA40" s="168">
        <f>'13'!BA40+'59'!BA40</f>
        <v>0</v>
      </c>
      <c r="BB40" s="168">
        <f>'13'!BB40+'59'!BB40</f>
        <v>0</v>
      </c>
      <c r="BC40" s="168">
        <f>'13'!BC40+'59'!BC40</f>
        <v>0</v>
      </c>
      <c r="BD40" s="168">
        <f>'13'!BD40+'59'!BD40</f>
        <v>0</v>
      </c>
      <c r="BE40" s="168">
        <f>'13'!BE40+'59'!BE40</f>
        <v>0</v>
      </c>
      <c r="BF40" s="168">
        <f>'13'!BF40+'59'!BF40</f>
        <v>0</v>
      </c>
      <c r="BG40" s="168">
        <f>'13'!BG40+'59'!BG40</f>
        <v>0</v>
      </c>
      <c r="BH40" s="168">
        <f>'13'!BH40+'59'!BH40</f>
        <v>0</v>
      </c>
      <c r="BI40" s="168">
        <f>'13'!BI40+'59'!BI40</f>
        <v>0</v>
      </c>
      <c r="BJ40" s="168">
        <f>'13'!BJ40+'59'!BJ40</f>
        <v>0</v>
      </c>
      <c r="BK40" s="168">
        <f>'13'!BK40+'59'!BK40</f>
        <v>0</v>
      </c>
      <c r="BL40" s="168">
        <f>'13'!BL40+'59'!BL40</f>
        <v>0</v>
      </c>
      <c r="BM40" s="168">
        <f>'13'!BM40+'59'!BM40</f>
        <v>0</v>
      </c>
      <c r="BN40" s="168">
        <f>'13'!BN40+'59'!BN40</f>
        <v>0</v>
      </c>
      <c r="BO40" s="168">
        <f>'13'!BO40+'59'!BO40</f>
        <v>0</v>
      </c>
      <c r="BP40" s="168">
        <f>'13'!BP40+'59'!BP40</f>
        <v>0</v>
      </c>
      <c r="BQ40" s="168">
        <f>'13'!BQ40+'59'!BQ40</f>
        <v>0</v>
      </c>
      <c r="BR40" s="168">
        <f>'13'!BR40+'59'!BR40</f>
        <v>10650</v>
      </c>
      <c r="BS40" s="168">
        <f>'13'!BS40+'59'!BS40</f>
        <v>0</v>
      </c>
      <c r="BT40" s="168">
        <f>'13'!BT40+'59'!BT40</f>
        <v>0</v>
      </c>
      <c r="BU40" s="168">
        <f>'13'!BU40+'59'!BU40</f>
        <v>0</v>
      </c>
      <c r="BV40" s="168">
        <f>'13'!BV40+'59'!BV40</f>
        <v>0</v>
      </c>
      <c r="BW40" s="168">
        <f>'13'!BW40+'59'!BW40</f>
        <v>0</v>
      </c>
      <c r="BX40" s="168">
        <f>'13'!BX40+'59'!BX40</f>
        <v>0</v>
      </c>
      <c r="BY40" s="168">
        <f>'13'!BY40+'59'!BY40</f>
        <v>0</v>
      </c>
      <c r="BZ40" s="168">
        <f>'13'!BZ40+'59'!BZ40</f>
        <v>0</v>
      </c>
      <c r="CA40" s="168">
        <f>'13'!CA40+'59'!CA40</f>
        <v>0</v>
      </c>
      <c r="CB40" s="168">
        <f>'13'!CB40+'59'!CB40</f>
        <v>0</v>
      </c>
      <c r="CC40" s="168">
        <f>'13'!CC40+'59'!CC40</f>
        <v>0</v>
      </c>
      <c r="CD40" s="168">
        <f>'13'!CD40+'59'!CD40</f>
        <v>0</v>
      </c>
      <c r="CE40" s="168">
        <f>'13'!CE40+'59'!CE40</f>
        <v>0</v>
      </c>
      <c r="CF40" s="168">
        <f>'13'!CF40+'59'!CF40</f>
        <v>0</v>
      </c>
      <c r="CG40" s="168">
        <f>'13'!CG40+'59'!CG40</f>
        <v>0</v>
      </c>
      <c r="CH40" s="168">
        <f>'13'!CH40+'59'!CH40</f>
        <v>0</v>
      </c>
      <c r="CI40" s="168">
        <f>'13'!CI40+'59'!CI40</f>
        <v>0</v>
      </c>
      <c r="CJ40" s="168">
        <f>'13'!CJ40+'59'!CJ40</f>
        <v>10650</v>
      </c>
      <c r="CL40" s="109">
        <f t="shared" si="0"/>
        <v>10650</v>
      </c>
      <c r="CM40" s="108">
        <f t="shared" si="1"/>
        <v>0</v>
      </c>
      <c r="CN40" s="108">
        <f t="shared" si="2"/>
        <v>0</v>
      </c>
      <c r="CO40" s="108">
        <f t="shared" si="3"/>
        <v>0</v>
      </c>
    </row>
    <row r="41" spans="1:93" s="41" customFormat="1" ht="15.95" customHeight="1" x14ac:dyDescent="0.25">
      <c r="A41" s="40"/>
      <c r="B41" s="17"/>
      <c r="C41" s="18"/>
      <c r="D41" s="18" t="s">
        <v>56</v>
      </c>
      <c r="E41" s="19" t="s">
        <v>57</v>
      </c>
      <c r="F41" s="128"/>
      <c r="G41" s="168">
        <f>'13'!G41+'59'!G41</f>
        <v>5473</v>
      </c>
      <c r="H41" s="168">
        <f>'13'!H41+'59'!H41</f>
        <v>0</v>
      </c>
      <c r="I41" s="168">
        <f>'13'!I41+'59'!I41</f>
        <v>0</v>
      </c>
      <c r="J41" s="168">
        <f>'13'!J41+'59'!J41</f>
        <v>0</v>
      </c>
      <c r="K41" s="168">
        <f>'13'!K41+'59'!K41</f>
        <v>0</v>
      </c>
      <c r="L41" s="168">
        <f>'13'!L41+'59'!L41</f>
        <v>0</v>
      </c>
      <c r="M41" s="168">
        <f>'13'!M41+'59'!M41</f>
        <v>0</v>
      </c>
      <c r="N41" s="168">
        <f>'13'!N41+'59'!N41</f>
        <v>0</v>
      </c>
      <c r="O41" s="168">
        <f>'13'!O41+'59'!O41</f>
        <v>0</v>
      </c>
      <c r="P41" s="168">
        <f>'13'!P41+'59'!P41</f>
        <v>0</v>
      </c>
      <c r="Q41" s="168">
        <f>'13'!Q41+'59'!Q41</f>
        <v>0</v>
      </c>
      <c r="R41" s="168">
        <f>'13'!R41+'59'!R41</f>
        <v>0</v>
      </c>
      <c r="S41" s="168">
        <f>'13'!S41+'59'!S41</f>
        <v>0</v>
      </c>
      <c r="T41" s="168">
        <f>'13'!T41+'59'!T41</f>
        <v>0</v>
      </c>
      <c r="U41" s="168">
        <f>'13'!U41+'59'!U41</f>
        <v>0</v>
      </c>
      <c r="V41" s="168">
        <f>'13'!V41+'59'!V41</f>
        <v>0</v>
      </c>
      <c r="W41" s="168">
        <f>'13'!W41+'59'!W41</f>
        <v>0</v>
      </c>
      <c r="X41" s="168">
        <f>'13'!X41+'59'!X41</f>
        <v>0</v>
      </c>
      <c r="Y41" s="168">
        <f>'13'!Y41+'59'!Y41</f>
        <v>0</v>
      </c>
      <c r="Z41" s="168">
        <f>'13'!Z41+'59'!Z41</f>
        <v>0</v>
      </c>
      <c r="AA41" s="168">
        <f>'13'!AA41+'59'!AA41</f>
        <v>0</v>
      </c>
      <c r="AB41" s="168">
        <f>'13'!AB41+'59'!AB41</f>
        <v>0</v>
      </c>
      <c r="AC41" s="168">
        <f>'13'!AC41+'59'!AC41</f>
        <v>0</v>
      </c>
      <c r="AD41" s="168">
        <f>'13'!AD41+'59'!AD41</f>
        <v>0</v>
      </c>
      <c r="AE41" s="168">
        <f>'13'!AE41+'59'!AE41</f>
        <v>0</v>
      </c>
      <c r="AF41" s="168">
        <f>'13'!AF41+'59'!AF41</f>
        <v>0</v>
      </c>
      <c r="AG41" s="168">
        <f>'13'!AG41+'59'!AG41</f>
        <v>0</v>
      </c>
      <c r="AH41" s="168">
        <f>'13'!AH41+'59'!AH41</f>
        <v>0</v>
      </c>
      <c r="AI41" s="168">
        <f>'13'!AI41+'59'!AI41</f>
        <v>0</v>
      </c>
      <c r="AJ41" s="168">
        <f>'13'!AJ41+'59'!AJ41</f>
        <v>0</v>
      </c>
      <c r="AK41" s="168">
        <f>'13'!AK41+'59'!AK41</f>
        <v>0</v>
      </c>
      <c r="AL41" s="168">
        <f>'13'!AL41+'59'!AL41</f>
        <v>0</v>
      </c>
      <c r="AM41" s="168">
        <f>'13'!AM41+'59'!AM41</f>
        <v>0</v>
      </c>
      <c r="AN41" s="168">
        <f>'13'!AN41+'59'!AN41</f>
        <v>0</v>
      </c>
      <c r="AO41" s="168">
        <f>'13'!AO41+'59'!AO41</f>
        <v>5473</v>
      </c>
      <c r="AP41" s="168">
        <f>'13'!AP41+'59'!AP41</f>
        <v>0</v>
      </c>
      <c r="AQ41" s="168">
        <f>'13'!AQ41+'59'!AQ41</f>
        <v>0</v>
      </c>
      <c r="AR41" s="168">
        <f>'13'!AR41+'59'!AR41</f>
        <v>0</v>
      </c>
      <c r="AS41" s="168">
        <f>'13'!AS41+'59'!AS41</f>
        <v>0</v>
      </c>
      <c r="AT41" s="168">
        <f>'13'!AT41+'59'!AT41</f>
        <v>0</v>
      </c>
      <c r="AU41" s="168">
        <f>'13'!AU41+'59'!AU41</f>
        <v>0</v>
      </c>
      <c r="AV41" s="168">
        <f>'13'!AV41+'59'!AV41</f>
        <v>0</v>
      </c>
      <c r="AW41" s="168">
        <f>'13'!AW41+'59'!AW41</f>
        <v>0</v>
      </c>
      <c r="AX41" s="168">
        <f>'13'!AX41+'59'!AX41</f>
        <v>0</v>
      </c>
      <c r="AY41" s="168">
        <f>'13'!AY41+'59'!AY41</f>
        <v>0</v>
      </c>
      <c r="AZ41" s="168">
        <f>'13'!AZ41+'59'!AZ41</f>
        <v>0</v>
      </c>
      <c r="BA41" s="168">
        <f>'13'!BA41+'59'!BA41</f>
        <v>0</v>
      </c>
      <c r="BB41" s="168">
        <f>'13'!BB41+'59'!BB41</f>
        <v>0</v>
      </c>
      <c r="BC41" s="168">
        <f>'13'!BC41+'59'!BC41</f>
        <v>0</v>
      </c>
      <c r="BD41" s="168">
        <f>'13'!BD41+'59'!BD41</f>
        <v>0</v>
      </c>
      <c r="BE41" s="168">
        <f>'13'!BE41+'59'!BE41</f>
        <v>0</v>
      </c>
      <c r="BF41" s="168">
        <f>'13'!BF41+'59'!BF41</f>
        <v>0</v>
      </c>
      <c r="BG41" s="168">
        <f>'13'!BG41+'59'!BG41</f>
        <v>0</v>
      </c>
      <c r="BH41" s="168">
        <f>'13'!BH41+'59'!BH41</f>
        <v>0</v>
      </c>
      <c r="BI41" s="168">
        <f>'13'!BI41+'59'!BI41</f>
        <v>0</v>
      </c>
      <c r="BJ41" s="168">
        <f>'13'!BJ41+'59'!BJ41</f>
        <v>0</v>
      </c>
      <c r="BK41" s="168">
        <f>'13'!BK41+'59'!BK41</f>
        <v>0</v>
      </c>
      <c r="BL41" s="168">
        <f>'13'!BL41+'59'!BL41</f>
        <v>0</v>
      </c>
      <c r="BM41" s="168">
        <f>'13'!BM41+'59'!BM41</f>
        <v>0</v>
      </c>
      <c r="BN41" s="168">
        <f>'13'!BN41+'59'!BN41</f>
        <v>0</v>
      </c>
      <c r="BO41" s="168">
        <f>'13'!BO41+'59'!BO41</f>
        <v>0</v>
      </c>
      <c r="BP41" s="168">
        <f>'13'!BP41+'59'!BP41</f>
        <v>0</v>
      </c>
      <c r="BQ41" s="168">
        <f>'13'!BQ41+'59'!BQ41</f>
        <v>0</v>
      </c>
      <c r="BR41" s="168">
        <f>'13'!BR41+'59'!BR41</f>
        <v>0</v>
      </c>
      <c r="BS41" s="168">
        <f>'13'!BS41+'59'!BS41</f>
        <v>0</v>
      </c>
      <c r="BT41" s="168">
        <f>'13'!BT41+'59'!BT41</f>
        <v>0</v>
      </c>
      <c r="BU41" s="168">
        <f>'13'!BU41+'59'!BU41</f>
        <v>0</v>
      </c>
      <c r="BV41" s="168">
        <f>'13'!BV41+'59'!BV41</f>
        <v>0</v>
      </c>
      <c r="BW41" s="168">
        <f>'13'!BW41+'59'!BW41</f>
        <v>0</v>
      </c>
      <c r="BX41" s="168">
        <f>'13'!BX41+'59'!BX41</f>
        <v>0</v>
      </c>
      <c r="BY41" s="168">
        <f>'13'!BY41+'59'!BY41</f>
        <v>0</v>
      </c>
      <c r="BZ41" s="168">
        <f>'13'!BZ41+'59'!BZ41</f>
        <v>0</v>
      </c>
      <c r="CA41" s="168">
        <f>'13'!CA41+'59'!CA41</f>
        <v>0</v>
      </c>
      <c r="CB41" s="168">
        <f>'13'!CB41+'59'!CB41</f>
        <v>0</v>
      </c>
      <c r="CC41" s="168">
        <f>'13'!CC41+'59'!CC41</f>
        <v>0</v>
      </c>
      <c r="CD41" s="168">
        <f>'13'!CD41+'59'!CD41</f>
        <v>0</v>
      </c>
      <c r="CE41" s="168">
        <f>'13'!CE41+'59'!CE41</f>
        <v>0</v>
      </c>
      <c r="CF41" s="168">
        <f>'13'!CF41+'59'!CF41</f>
        <v>0</v>
      </c>
      <c r="CG41" s="168">
        <f>'13'!CG41+'59'!CG41</f>
        <v>0</v>
      </c>
      <c r="CH41" s="168">
        <f>'13'!CH41+'59'!CH41</f>
        <v>0</v>
      </c>
      <c r="CI41" s="168">
        <f>'13'!CI41+'59'!CI41</f>
        <v>0</v>
      </c>
      <c r="CJ41" s="168">
        <f>'13'!CJ41+'59'!CJ41</f>
        <v>5473</v>
      </c>
      <c r="CL41" s="109">
        <f t="shared" si="0"/>
        <v>5473</v>
      </c>
      <c r="CM41" s="108">
        <f t="shared" si="1"/>
        <v>0</v>
      </c>
      <c r="CN41" s="108">
        <f t="shared" si="2"/>
        <v>0</v>
      </c>
      <c r="CO41" s="108">
        <f t="shared" si="3"/>
        <v>0</v>
      </c>
    </row>
    <row r="42" spans="1:93" s="41" customFormat="1" ht="15.95" hidden="1" customHeight="1" x14ac:dyDescent="0.25">
      <c r="A42" s="40"/>
      <c r="B42" s="17"/>
      <c r="C42" s="18"/>
      <c r="D42" s="18" t="s">
        <v>58</v>
      </c>
      <c r="E42" s="19" t="s">
        <v>59</v>
      </c>
      <c r="F42" s="128"/>
      <c r="G42" s="168">
        <f>'13'!G42+'59'!G42</f>
        <v>0</v>
      </c>
      <c r="H42" s="168">
        <f>'13'!H42+'59'!H42</f>
        <v>0</v>
      </c>
      <c r="I42" s="168">
        <f>'13'!I42+'59'!I42</f>
        <v>0</v>
      </c>
      <c r="J42" s="168">
        <f>'13'!J42+'59'!J42</f>
        <v>0</v>
      </c>
      <c r="K42" s="168">
        <f>'13'!K42+'59'!K42</f>
        <v>0</v>
      </c>
      <c r="L42" s="168">
        <f>'13'!L42+'59'!L42</f>
        <v>0</v>
      </c>
      <c r="M42" s="168">
        <f>'13'!M42+'59'!M42</f>
        <v>0</v>
      </c>
      <c r="N42" s="168">
        <f>'13'!N42+'59'!N42</f>
        <v>0</v>
      </c>
      <c r="O42" s="168">
        <f>'13'!O42+'59'!O42</f>
        <v>0</v>
      </c>
      <c r="P42" s="168">
        <f>'13'!P42+'59'!P42</f>
        <v>0</v>
      </c>
      <c r="Q42" s="168">
        <f>'13'!Q42+'59'!Q42</f>
        <v>0</v>
      </c>
      <c r="R42" s="168">
        <f>'13'!R42+'59'!R42</f>
        <v>0</v>
      </c>
      <c r="S42" s="168">
        <f>'13'!S42+'59'!S42</f>
        <v>0</v>
      </c>
      <c r="T42" s="168">
        <f>'13'!T42+'59'!T42</f>
        <v>0</v>
      </c>
      <c r="U42" s="168">
        <f>'13'!U42+'59'!U42</f>
        <v>0</v>
      </c>
      <c r="V42" s="168">
        <f>'13'!V42+'59'!V42</f>
        <v>0</v>
      </c>
      <c r="W42" s="168">
        <f>'13'!W42+'59'!W42</f>
        <v>0</v>
      </c>
      <c r="X42" s="168">
        <f>'13'!X42+'59'!X42</f>
        <v>0</v>
      </c>
      <c r="Y42" s="168">
        <f>'13'!Y42+'59'!Y42</f>
        <v>0</v>
      </c>
      <c r="Z42" s="168">
        <f>'13'!Z42+'59'!Z42</f>
        <v>0</v>
      </c>
      <c r="AA42" s="168">
        <f>'13'!AA42+'59'!AA42</f>
        <v>0</v>
      </c>
      <c r="AB42" s="168">
        <f>'13'!AB42+'59'!AB42</f>
        <v>0</v>
      </c>
      <c r="AC42" s="168">
        <f>'13'!AC42+'59'!AC42</f>
        <v>0</v>
      </c>
      <c r="AD42" s="168">
        <f>'13'!AD42+'59'!AD42</f>
        <v>0</v>
      </c>
      <c r="AE42" s="168">
        <f>'13'!AE42+'59'!AE42</f>
        <v>0</v>
      </c>
      <c r="AF42" s="168">
        <f>'13'!AF42+'59'!AF42</f>
        <v>0</v>
      </c>
      <c r="AG42" s="168">
        <f>'13'!AG42+'59'!AG42</f>
        <v>0</v>
      </c>
      <c r="AH42" s="168">
        <f>'13'!AH42+'59'!AH42</f>
        <v>0</v>
      </c>
      <c r="AI42" s="168">
        <f>'13'!AI42+'59'!AI42</f>
        <v>0</v>
      </c>
      <c r="AJ42" s="168">
        <f>'13'!AJ42+'59'!AJ42</f>
        <v>0</v>
      </c>
      <c r="AK42" s="168">
        <f>'13'!AK42+'59'!AK42</f>
        <v>0</v>
      </c>
      <c r="AL42" s="168">
        <f>'13'!AL42+'59'!AL42</f>
        <v>0</v>
      </c>
      <c r="AM42" s="168">
        <f>'13'!AM42+'59'!AM42</f>
        <v>0</v>
      </c>
      <c r="AN42" s="168">
        <f>'13'!AN42+'59'!AN42</f>
        <v>0</v>
      </c>
      <c r="AO42" s="168">
        <f>'13'!AO42+'59'!AO42</f>
        <v>0</v>
      </c>
      <c r="AP42" s="168">
        <f>'13'!AP42+'59'!AP42</f>
        <v>0</v>
      </c>
      <c r="AQ42" s="168">
        <f>'13'!AQ42+'59'!AQ42</f>
        <v>0</v>
      </c>
      <c r="AR42" s="168">
        <f>'13'!AR42+'59'!AR42</f>
        <v>0</v>
      </c>
      <c r="AS42" s="168">
        <f>'13'!AS42+'59'!AS42</f>
        <v>0</v>
      </c>
      <c r="AT42" s="168">
        <f>'13'!AT42+'59'!AT42</f>
        <v>0</v>
      </c>
      <c r="AU42" s="168">
        <f>'13'!AU42+'59'!AU42</f>
        <v>0</v>
      </c>
      <c r="AV42" s="168">
        <f>'13'!AV42+'59'!AV42</f>
        <v>0</v>
      </c>
      <c r="AW42" s="168">
        <f>'13'!AW42+'59'!AW42</f>
        <v>0</v>
      </c>
      <c r="AX42" s="168">
        <f>'13'!AX42+'59'!AX42</f>
        <v>0</v>
      </c>
      <c r="AY42" s="168">
        <f>'13'!AY42+'59'!AY42</f>
        <v>0</v>
      </c>
      <c r="AZ42" s="168">
        <f>'13'!AZ42+'59'!AZ42</f>
        <v>0</v>
      </c>
      <c r="BA42" s="168">
        <f>'13'!BA42+'59'!BA42</f>
        <v>0</v>
      </c>
      <c r="BB42" s="168">
        <f>'13'!BB42+'59'!BB42</f>
        <v>0</v>
      </c>
      <c r="BC42" s="168">
        <f>'13'!BC42+'59'!BC42</f>
        <v>0</v>
      </c>
      <c r="BD42" s="168">
        <f>'13'!BD42+'59'!BD42</f>
        <v>0</v>
      </c>
      <c r="BE42" s="168">
        <f>'13'!BE42+'59'!BE42</f>
        <v>0</v>
      </c>
      <c r="BF42" s="168">
        <f>'13'!BF42+'59'!BF42</f>
        <v>0</v>
      </c>
      <c r="BG42" s="168">
        <f>'13'!BG42+'59'!BG42</f>
        <v>0</v>
      </c>
      <c r="BH42" s="168">
        <f>'13'!BH42+'59'!BH42</f>
        <v>0</v>
      </c>
      <c r="BI42" s="168">
        <f>'13'!BI42+'59'!BI42</f>
        <v>0</v>
      </c>
      <c r="BJ42" s="168">
        <f>'13'!BJ42+'59'!BJ42</f>
        <v>0</v>
      </c>
      <c r="BK42" s="168">
        <f>'13'!BK42+'59'!BK42</f>
        <v>0</v>
      </c>
      <c r="BL42" s="168">
        <f>'13'!BL42+'59'!BL42</f>
        <v>0</v>
      </c>
      <c r="BM42" s="168">
        <f>'13'!BM42+'59'!BM42</f>
        <v>0</v>
      </c>
      <c r="BN42" s="168">
        <f>'13'!BN42+'59'!BN42</f>
        <v>0</v>
      </c>
      <c r="BO42" s="168">
        <f>'13'!BO42+'59'!BO42</f>
        <v>0</v>
      </c>
      <c r="BP42" s="168">
        <f>'13'!BP42+'59'!BP42</f>
        <v>0</v>
      </c>
      <c r="BQ42" s="168">
        <f>'13'!BQ42+'59'!BQ42</f>
        <v>0</v>
      </c>
      <c r="BR42" s="168">
        <f>'13'!BR42+'59'!BR42</f>
        <v>0</v>
      </c>
      <c r="BS42" s="168">
        <f>'13'!BS42+'59'!BS42</f>
        <v>0</v>
      </c>
      <c r="BT42" s="168">
        <f>'13'!BT42+'59'!BT42</f>
        <v>0</v>
      </c>
      <c r="BU42" s="168">
        <f>'13'!BU42+'59'!BU42</f>
        <v>0</v>
      </c>
      <c r="BV42" s="168">
        <f>'13'!BV42+'59'!BV42</f>
        <v>0</v>
      </c>
      <c r="BW42" s="168">
        <f>'13'!BW42+'59'!BW42</f>
        <v>0</v>
      </c>
      <c r="BX42" s="168">
        <f>'13'!BX42+'59'!BX42</f>
        <v>0</v>
      </c>
      <c r="BY42" s="168">
        <f>'13'!BY42+'59'!BY42</f>
        <v>0</v>
      </c>
      <c r="BZ42" s="168">
        <f>'13'!BZ42+'59'!BZ42</f>
        <v>0</v>
      </c>
      <c r="CA42" s="168">
        <f>'13'!CA42+'59'!CA42</f>
        <v>0</v>
      </c>
      <c r="CB42" s="168">
        <f>'13'!CB42+'59'!CB42</f>
        <v>0</v>
      </c>
      <c r="CC42" s="168">
        <f>'13'!CC42+'59'!CC42</f>
        <v>0</v>
      </c>
      <c r="CD42" s="168">
        <f>'13'!CD42+'59'!CD42</f>
        <v>0</v>
      </c>
      <c r="CE42" s="168">
        <f>'13'!CE42+'59'!CE42</f>
        <v>0</v>
      </c>
      <c r="CF42" s="168">
        <f>'13'!CF42+'59'!CF42</f>
        <v>0</v>
      </c>
      <c r="CG42" s="168">
        <f>'13'!CG42+'59'!CG42</f>
        <v>0</v>
      </c>
      <c r="CH42" s="168">
        <f>'13'!CH42+'59'!CH42</f>
        <v>0</v>
      </c>
      <c r="CI42" s="168">
        <f>'13'!CI42+'59'!CI42</f>
        <v>0</v>
      </c>
      <c r="CJ42" s="168">
        <f>'13'!CJ42+'59'!CJ42</f>
        <v>0</v>
      </c>
      <c r="CL42" s="109">
        <f t="shared" si="0"/>
        <v>0</v>
      </c>
      <c r="CM42" s="108">
        <f t="shared" si="1"/>
        <v>0</v>
      </c>
      <c r="CN42" s="108">
        <f t="shared" si="2"/>
        <v>0</v>
      </c>
      <c r="CO42" s="108">
        <f t="shared" si="3"/>
        <v>0</v>
      </c>
    </row>
    <row r="43" spans="1:93" s="41" customFormat="1" ht="15.95" customHeight="1" x14ac:dyDescent="0.25">
      <c r="A43" s="40"/>
      <c r="B43" s="17"/>
      <c r="C43" s="18"/>
      <c r="D43" s="18" t="s">
        <v>60</v>
      </c>
      <c r="E43" s="19" t="s">
        <v>61</v>
      </c>
      <c r="F43" s="128"/>
      <c r="G43" s="168">
        <f>'13'!G43+'59'!G43</f>
        <v>0</v>
      </c>
      <c r="H43" s="168">
        <f>'13'!H43+'59'!H43</f>
        <v>0</v>
      </c>
      <c r="I43" s="168">
        <f>'13'!I43+'59'!I43</f>
        <v>0</v>
      </c>
      <c r="J43" s="168">
        <f>'13'!J43+'59'!J43</f>
        <v>0</v>
      </c>
      <c r="K43" s="168">
        <f>'13'!K43+'59'!K43</f>
        <v>0</v>
      </c>
      <c r="L43" s="168">
        <f>'13'!L43+'59'!L43</f>
        <v>0</v>
      </c>
      <c r="M43" s="168">
        <f>'13'!M43+'59'!M43</f>
        <v>0</v>
      </c>
      <c r="N43" s="168">
        <f>'13'!N43+'59'!N43</f>
        <v>0</v>
      </c>
      <c r="O43" s="168">
        <f>'13'!O43+'59'!O43</f>
        <v>0</v>
      </c>
      <c r="P43" s="168">
        <f>'13'!P43+'59'!P43</f>
        <v>0</v>
      </c>
      <c r="Q43" s="168">
        <f>'13'!Q43+'59'!Q43</f>
        <v>0</v>
      </c>
      <c r="R43" s="168">
        <f>'13'!R43+'59'!R43</f>
        <v>0</v>
      </c>
      <c r="S43" s="168">
        <f>'13'!S43+'59'!S43</f>
        <v>0</v>
      </c>
      <c r="T43" s="168">
        <f>'13'!T43+'59'!T43</f>
        <v>0</v>
      </c>
      <c r="U43" s="168">
        <f>'13'!U43+'59'!U43</f>
        <v>0</v>
      </c>
      <c r="V43" s="168">
        <f>'13'!V43+'59'!V43</f>
        <v>0</v>
      </c>
      <c r="W43" s="168">
        <f>'13'!W43+'59'!W43</f>
        <v>0</v>
      </c>
      <c r="X43" s="168">
        <f>'13'!X43+'59'!X43</f>
        <v>0</v>
      </c>
      <c r="Y43" s="168">
        <f>'13'!Y43+'59'!Y43</f>
        <v>0</v>
      </c>
      <c r="Z43" s="168">
        <f>'13'!Z43+'59'!Z43</f>
        <v>0</v>
      </c>
      <c r="AA43" s="168">
        <f>'13'!AA43+'59'!AA43</f>
        <v>0</v>
      </c>
      <c r="AB43" s="168">
        <f>'13'!AB43+'59'!AB43</f>
        <v>0</v>
      </c>
      <c r="AC43" s="168">
        <f>'13'!AC43+'59'!AC43</f>
        <v>0</v>
      </c>
      <c r="AD43" s="168">
        <f>'13'!AD43+'59'!AD43</f>
        <v>0</v>
      </c>
      <c r="AE43" s="168">
        <f>'13'!AE43+'59'!AE43</f>
        <v>0</v>
      </c>
      <c r="AF43" s="168">
        <f>'13'!AF43+'59'!AF43</f>
        <v>0</v>
      </c>
      <c r="AG43" s="168">
        <f>'13'!AG43+'59'!AG43</f>
        <v>0</v>
      </c>
      <c r="AH43" s="168">
        <f>'13'!AH43+'59'!AH43</f>
        <v>0</v>
      </c>
      <c r="AI43" s="168">
        <f>'13'!AI43+'59'!AI43</f>
        <v>0</v>
      </c>
      <c r="AJ43" s="168">
        <f>'13'!AJ43+'59'!AJ43</f>
        <v>0</v>
      </c>
      <c r="AK43" s="168">
        <f>'13'!AK43+'59'!AK43</f>
        <v>0</v>
      </c>
      <c r="AL43" s="168">
        <f>'13'!AL43+'59'!AL43</f>
        <v>0</v>
      </c>
      <c r="AM43" s="168">
        <f>'13'!AM43+'59'!AM43</f>
        <v>0</v>
      </c>
      <c r="AN43" s="168">
        <f>'13'!AN43+'59'!AN43</f>
        <v>0</v>
      </c>
      <c r="AO43" s="168">
        <f>'13'!AO43+'59'!AO43</f>
        <v>0</v>
      </c>
      <c r="AP43" s="168">
        <f>'13'!AP43+'59'!AP43</f>
        <v>6800</v>
      </c>
      <c r="AQ43" s="168">
        <f>'13'!AQ43+'59'!AQ43</f>
        <v>16000</v>
      </c>
      <c r="AR43" s="168">
        <f>'13'!AR43+'59'!AR43</f>
        <v>0</v>
      </c>
      <c r="AS43" s="168">
        <f>'13'!AS43+'59'!AS43</f>
        <v>0</v>
      </c>
      <c r="AT43" s="168">
        <f>'13'!AT43+'59'!AT43</f>
        <v>0</v>
      </c>
      <c r="AU43" s="168">
        <f>'13'!AU43+'59'!AU43</f>
        <v>0</v>
      </c>
      <c r="AV43" s="168">
        <f>'13'!AV43+'59'!AV43</f>
        <v>0</v>
      </c>
      <c r="AW43" s="168">
        <f>'13'!AW43+'59'!AW43</f>
        <v>0</v>
      </c>
      <c r="AX43" s="168">
        <f>'13'!AX43+'59'!AX43</f>
        <v>0</v>
      </c>
      <c r="AY43" s="168">
        <f>'13'!AY43+'59'!AY43</f>
        <v>0</v>
      </c>
      <c r="AZ43" s="168">
        <f>'13'!AZ43+'59'!AZ43</f>
        <v>0</v>
      </c>
      <c r="BA43" s="168">
        <f>'13'!BA43+'59'!BA43</f>
        <v>0</v>
      </c>
      <c r="BB43" s="168">
        <f>'13'!BB43+'59'!BB43</f>
        <v>0</v>
      </c>
      <c r="BC43" s="168">
        <f>'13'!BC43+'59'!BC43</f>
        <v>0</v>
      </c>
      <c r="BD43" s="168">
        <f>'13'!BD43+'59'!BD43</f>
        <v>0</v>
      </c>
      <c r="BE43" s="168">
        <f>'13'!BE43+'59'!BE43</f>
        <v>0</v>
      </c>
      <c r="BF43" s="168">
        <f>'13'!BF43+'59'!BF43</f>
        <v>0</v>
      </c>
      <c r="BG43" s="168">
        <f>'13'!BG43+'59'!BG43</f>
        <v>0</v>
      </c>
      <c r="BH43" s="168">
        <f>'13'!BH43+'59'!BH43</f>
        <v>0</v>
      </c>
      <c r="BI43" s="168">
        <f>'13'!BI43+'59'!BI43</f>
        <v>0</v>
      </c>
      <c r="BJ43" s="168">
        <f>'13'!BJ43+'59'!BJ43</f>
        <v>0</v>
      </c>
      <c r="BK43" s="168">
        <f>'13'!BK43+'59'!BK43</f>
        <v>0</v>
      </c>
      <c r="BL43" s="168">
        <f>'13'!BL43+'59'!BL43</f>
        <v>0</v>
      </c>
      <c r="BM43" s="168">
        <f>'13'!BM43+'59'!BM43</f>
        <v>0</v>
      </c>
      <c r="BN43" s="168">
        <f>'13'!BN43+'59'!BN43</f>
        <v>0</v>
      </c>
      <c r="BO43" s="168">
        <f>'13'!BO43+'59'!BO43</f>
        <v>0</v>
      </c>
      <c r="BP43" s="168">
        <f>'13'!BP43+'59'!BP43</f>
        <v>0</v>
      </c>
      <c r="BQ43" s="168">
        <f>'13'!BQ43+'59'!BQ43</f>
        <v>0</v>
      </c>
      <c r="BR43" s="168">
        <f>'13'!BR43+'59'!BR43</f>
        <v>22800</v>
      </c>
      <c r="BS43" s="168">
        <f>'13'!BS43+'59'!BS43</f>
        <v>0</v>
      </c>
      <c r="BT43" s="168">
        <f>'13'!BT43+'59'!BT43</f>
        <v>0</v>
      </c>
      <c r="BU43" s="168">
        <f>'13'!BU43+'59'!BU43</f>
        <v>0</v>
      </c>
      <c r="BV43" s="168">
        <f>'13'!BV43+'59'!BV43</f>
        <v>0</v>
      </c>
      <c r="BW43" s="168">
        <f>'13'!BW43+'59'!BW43</f>
        <v>0</v>
      </c>
      <c r="BX43" s="168">
        <f>'13'!BX43+'59'!BX43</f>
        <v>0</v>
      </c>
      <c r="BY43" s="168">
        <f>'13'!BY43+'59'!BY43</f>
        <v>0</v>
      </c>
      <c r="BZ43" s="168">
        <f>'13'!BZ43+'59'!BZ43</f>
        <v>0</v>
      </c>
      <c r="CA43" s="168">
        <f>'13'!CA43+'59'!CA43</f>
        <v>0</v>
      </c>
      <c r="CB43" s="168">
        <f>'13'!CB43+'59'!CB43</f>
        <v>0</v>
      </c>
      <c r="CC43" s="168">
        <f>'13'!CC43+'59'!CC43</f>
        <v>0</v>
      </c>
      <c r="CD43" s="168">
        <f>'13'!CD43+'59'!CD43</f>
        <v>0</v>
      </c>
      <c r="CE43" s="168">
        <f>'13'!CE43+'59'!CE43</f>
        <v>0</v>
      </c>
      <c r="CF43" s="168">
        <f>'13'!CF43+'59'!CF43</f>
        <v>0</v>
      </c>
      <c r="CG43" s="168">
        <f>'13'!CG43+'59'!CG43</f>
        <v>0</v>
      </c>
      <c r="CH43" s="168">
        <f>'13'!CH43+'59'!CH43</f>
        <v>0</v>
      </c>
      <c r="CI43" s="168">
        <f>'13'!CI43+'59'!CI43</f>
        <v>0</v>
      </c>
      <c r="CJ43" s="168">
        <f>'13'!CJ43+'59'!CJ43</f>
        <v>22800</v>
      </c>
      <c r="CL43" s="109">
        <f t="shared" si="0"/>
        <v>22800</v>
      </c>
      <c r="CM43" s="108">
        <f t="shared" si="1"/>
        <v>0</v>
      </c>
      <c r="CN43" s="108">
        <f t="shared" si="2"/>
        <v>0</v>
      </c>
      <c r="CO43" s="108">
        <f t="shared" si="3"/>
        <v>0</v>
      </c>
    </row>
    <row r="44" spans="1:93" s="47" customFormat="1" ht="15.95" customHeight="1" x14ac:dyDescent="0.25">
      <c r="A44" s="42"/>
      <c r="B44" s="43"/>
      <c r="C44" s="44" t="s">
        <v>62</v>
      </c>
      <c r="D44" s="44"/>
      <c r="E44" s="45" t="s">
        <v>63</v>
      </c>
      <c r="F44" s="137"/>
      <c r="G44" s="100">
        <f>'13'!G44+'59'!G44</f>
        <v>49808</v>
      </c>
      <c r="H44" s="100">
        <f>'13'!H44+'59'!H44</f>
        <v>0</v>
      </c>
      <c r="I44" s="100">
        <f>'13'!I44+'59'!I44</f>
        <v>0</v>
      </c>
      <c r="J44" s="100">
        <f>'13'!J44+'59'!J44</f>
        <v>0</v>
      </c>
      <c r="K44" s="100">
        <f>'13'!K44+'59'!K44</f>
        <v>0</v>
      </c>
      <c r="L44" s="100">
        <f>'13'!L44+'59'!L44</f>
        <v>0</v>
      </c>
      <c r="M44" s="100">
        <f>'13'!M44+'59'!M44</f>
        <v>0</v>
      </c>
      <c r="N44" s="100">
        <f>'13'!N44+'59'!N44</f>
        <v>0</v>
      </c>
      <c r="O44" s="100">
        <f>'13'!O44+'59'!O44</f>
        <v>0</v>
      </c>
      <c r="P44" s="100">
        <f>'13'!P44+'59'!P44</f>
        <v>0</v>
      </c>
      <c r="Q44" s="100">
        <f>'13'!Q44+'59'!Q44</f>
        <v>0</v>
      </c>
      <c r="R44" s="100">
        <f>'13'!R44+'59'!R44</f>
        <v>0</v>
      </c>
      <c r="S44" s="100">
        <f>'13'!S44+'59'!S44</f>
        <v>0</v>
      </c>
      <c r="T44" s="100">
        <f>'13'!T44+'59'!T44</f>
        <v>0</v>
      </c>
      <c r="U44" s="100">
        <f>'13'!U44+'59'!U44</f>
        <v>0</v>
      </c>
      <c r="V44" s="100">
        <f>'13'!V44+'59'!V44</f>
        <v>0</v>
      </c>
      <c r="W44" s="100">
        <f>'13'!W44+'59'!W44</f>
        <v>0</v>
      </c>
      <c r="X44" s="100">
        <f>'13'!X44+'59'!X44</f>
        <v>0</v>
      </c>
      <c r="Y44" s="100">
        <f>'13'!Y44+'59'!Y44</f>
        <v>0</v>
      </c>
      <c r="Z44" s="100">
        <f>'13'!Z44+'59'!Z44</f>
        <v>0</v>
      </c>
      <c r="AA44" s="100">
        <f>'13'!AA44+'59'!AA44</f>
        <v>0</v>
      </c>
      <c r="AB44" s="100">
        <f>'13'!AB44+'59'!AB44</f>
        <v>0</v>
      </c>
      <c r="AC44" s="100">
        <f>'13'!AC44+'59'!AC44</f>
        <v>0</v>
      </c>
      <c r="AD44" s="100">
        <f>'13'!AD44+'59'!AD44</f>
        <v>0</v>
      </c>
      <c r="AE44" s="100">
        <f>'13'!AE44+'59'!AE44</f>
        <v>0</v>
      </c>
      <c r="AF44" s="100">
        <f>'13'!AF44+'59'!AF44</f>
        <v>0</v>
      </c>
      <c r="AG44" s="100">
        <f>'13'!AG44+'59'!AG44</f>
        <v>0</v>
      </c>
      <c r="AH44" s="100">
        <f>'13'!AH44+'59'!AH44</f>
        <v>0</v>
      </c>
      <c r="AI44" s="100">
        <f>'13'!AI44+'59'!AI44</f>
        <v>0</v>
      </c>
      <c r="AJ44" s="100">
        <f>'13'!AJ44+'59'!AJ44</f>
        <v>0</v>
      </c>
      <c r="AK44" s="100">
        <f>'13'!AK44+'59'!AK44</f>
        <v>0</v>
      </c>
      <c r="AL44" s="100">
        <f>'13'!AL44+'59'!AL44</f>
        <v>0</v>
      </c>
      <c r="AM44" s="100">
        <f>'13'!AM44+'59'!AM44</f>
        <v>0</v>
      </c>
      <c r="AN44" s="100">
        <f>'13'!AN44+'59'!AN44</f>
        <v>0</v>
      </c>
      <c r="AO44" s="100">
        <f>'13'!AO44+'59'!AO44</f>
        <v>49808</v>
      </c>
      <c r="AP44" s="100">
        <f>'13'!AP44+'59'!AP44</f>
        <v>0</v>
      </c>
      <c r="AQ44" s="100">
        <f>'13'!AQ44+'59'!AQ44</f>
        <v>0</v>
      </c>
      <c r="AR44" s="100">
        <f>'13'!AR44+'59'!AR44</f>
        <v>0</v>
      </c>
      <c r="AS44" s="100">
        <f>'13'!AS44+'59'!AS44</f>
        <v>0</v>
      </c>
      <c r="AT44" s="100">
        <f>'13'!AT44+'59'!AT44</f>
        <v>0</v>
      </c>
      <c r="AU44" s="100">
        <f>'13'!AU44+'59'!AU44</f>
        <v>0</v>
      </c>
      <c r="AV44" s="100">
        <f>'13'!AV44+'59'!AV44</f>
        <v>0</v>
      </c>
      <c r="AW44" s="100">
        <f>'13'!AW44+'59'!AW44</f>
        <v>0</v>
      </c>
      <c r="AX44" s="100">
        <f>'13'!AX44+'59'!AX44</f>
        <v>0</v>
      </c>
      <c r="AY44" s="100">
        <f>'13'!AY44+'59'!AY44</f>
        <v>0</v>
      </c>
      <c r="AZ44" s="100">
        <f>'13'!AZ44+'59'!AZ44</f>
        <v>0</v>
      </c>
      <c r="BA44" s="100">
        <f>'13'!BA44+'59'!BA44</f>
        <v>0</v>
      </c>
      <c r="BB44" s="100">
        <f>'13'!BB44+'59'!BB44</f>
        <v>0</v>
      </c>
      <c r="BC44" s="100">
        <f>'13'!BC44+'59'!BC44</f>
        <v>0</v>
      </c>
      <c r="BD44" s="100">
        <f>'13'!BD44+'59'!BD44</f>
        <v>0</v>
      </c>
      <c r="BE44" s="100">
        <f>'13'!BE44+'59'!BE44</f>
        <v>0</v>
      </c>
      <c r="BF44" s="100">
        <f>'13'!BF44+'59'!BF44</f>
        <v>0</v>
      </c>
      <c r="BG44" s="100">
        <f>'13'!BG44+'59'!BG44</f>
        <v>0</v>
      </c>
      <c r="BH44" s="100">
        <f>'13'!BH44+'59'!BH44</f>
        <v>0</v>
      </c>
      <c r="BI44" s="100">
        <f>'13'!BI44+'59'!BI44</f>
        <v>0</v>
      </c>
      <c r="BJ44" s="100">
        <f>'13'!BJ44+'59'!BJ44</f>
        <v>0</v>
      </c>
      <c r="BK44" s="100">
        <f>'13'!BK44+'59'!BK44</f>
        <v>0</v>
      </c>
      <c r="BL44" s="100">
        <f>'13'!BL44+'59'!BL44</f>
        <v>0</v>
      </c>
      <c r="BM44" s="100">
        <f>'13'!BM44+'59'!BM44</f>
        <v>0</v>
      </c>
      <c r="BN44" s="100">
        <f>'13'!BN44+'59'!BN44</f>
        <v>0</v>
      </c>
      <c r="BO44" s="100">
        <f>'13'!BO44+'59'!BO44</f>
        <v>0</v>
      </c>
      <c r="BP44" s="100">
        <f>'13'!BP44+'59'!BP44</f>
        <v>0</v>
      </c>
      <c r="BQ44" s="100">
        <f>'13'!BQ44+'59'!BQ44</f>
        <v>0</v>
      </c>
      <c r="BR44" s="100">
        <f>'13'!BR44+'59'!BR44</f>
        <v>0</v>
      </c>
      <c r="BS44" s="100">
        <f>'13'!BS44+'59'!BS44</f>
        <v>0</v>
      </c>
      <c r="BT44" s="100">
        <f>'13'!BT44+'59'!BT44</f>
        <v>0</v>
      </c>
      <c r="BU44" s="100">
        <f>'13'!BU44+'59'!BU44</f>
        <v>0</v>
      </c>
      <c r="BV44" s="100">
        <f>'13'!BV44+'59'!BV44</f>
        <v>0</v>
      </c>
      <c r="BW44" s="100">
        <f>'13'!BW44+'59'!BW44</f>
        <v>0</v>
      </c>
      <c r="BX44" s="100">
        <f>'13'!BX44+'59'!BX44</f>
        <v>0</v>
      </c>
      <c r="BY44" s="100">
        <f>'13'!BY44+'59'!BY44</f>
        <v>0</v>
      </c>
      <c r="BZ44" s="100">
        <f>'13'!BZ44+'59'!BZ44</f>
        <v>0</v>
      </c>
      <c r="CA44" s="100">
        <f>'13'!CA44+'59'!CA44</f>
        <v>0</v>
      </c>
      <c r="CB44" s="100">
        <f>'13'!CB44+'59'!CB44</f>
        <v>0</v>
      </c>
      <c r="CC44" s="100">
        <f>'13'!CC44+'59'!CC44</f>
        <v>0</v>
      </c>
      <c r="CD44" s="100">
        <f>'13'!CD44+'59'!CD44</f>
        <v>0</v>
      </c>
      <c r="CE44" s="100">
        <f>'13'!CE44+'59'!CE44</f>
        <v>0</v>
      </c>
      <c r="CF44" s="100">
        <f>'13'!CF44+'59'!CF44</f>
        <v>0</v>
      </c>
      <c r="CG44" s="100">
        <f>'13'!CG44+'59'!CG44</f>
        <v>0</v>
      </c>
      <c r="CH44" s="100">
        <f>'13'!CH44+'59'!CH44</f>
        <v>0</v>
      </c>
      <c r="CI44" s="100">
        <f>'13'!CI44+'59'!CI44</f>
        <v>0</v>
      </c>
      <c r="CJ44" s="100">
        <f>'13'!CJ44+'59'!CJ44</f>
        <v>49808</v>
      </c>
      <c r="CL44" s="108">
        <f t="shared" si="0"/>
        <v>49808</v>
      </c>
      <c r="CM44" s="108">
        <f t="shared" si="1"/>
        <v>0</v>
      </c>
      <c r="CN44" s="108">
        <f t="shared" si="2"/>
        <v>0</v>
      </c>
      <c r="CO44" s="108">
        <f t="shared" si="3"/>
        <v>0</v>
      </c>
    </row>
    <row r="45" spans="1:93" s="41" customFormat="1" ht="15.95" customHeight="1" x14ac:dyDescent="0.25">
      <c r="A45" s="40"/>
      <c r="B45" s="17"/>
      <c r="C45" s="18"/>
      <c r="D45" s="18" t="s">
        <v>64</v>
      </c>
      <c r="E45" s="48" t="s">
        <v>65</v>
      </c>
      <c r="F45" s="138"/>
      <c r="G45" s="168">
        <f>'13'!G45+'59'!G45</f>
        <v>49808</v>
      </c>
      <c r="H45" s="168">
        <f>'13'!H45+'59'!H45</f>
        <v>0</v>
      </c>
      <c r="I45" s="168">
        <f>'13'!I45+'59'!I45</f>
        <v>0</v>
      </c>
      <c r="J45" s="168">
        <f>'13'!J45+'59'!J45</f>
        <v>0</v>
      </c>
      <c r="K45" s="168">
        <f>'13'!K45+'59'!K45</f>
        <v>0</v>
      </c>
      <c r="L45" s="168">
        <f>'13'!L45+'59'!L45</f>
        <v>0</v>
      </c>
      <c r="M45" s="168">
        <f>'13'!M45+'59'!M45</f>
        <v>0</v>
      </c>
      <c r="N45" s="168">
        <f>'13'!N45+'59'!N45</f>
        <v>0</v>
      </c>
      <c r="O45" s="168">
        <f>'13'!O45+'59'!O45</f>
        <v>0</v>
      </c>
      <c r="P45" s="168">
        <f>'13'!P45+'59'!P45</f>
        <v>0</v>
      </c>
      <c r="Q45" s="168">
        <f>'13'!Q45+'59'!Q45</f>
        <v>0</v>
      </c>
      <c r="R45" s="168">
        <f>'13'!R45+'59'!R45</f>
        <v>0</v>
      </c>
      <c r="S45" s="168">
        <f>'13'!S45+'59'!S45</f>
        <v>0</v>
      </c>
      <c r="T45" s="168">
        <f>'13'!T45+'59'!T45</f>
        <v>0</v>
      </c>
      <c r="U45" s="168">
        <f>'13'!U45+'59'!U45</f>
        <v>0</v>
      </c>
      <c r="V45" s="168">
        <f>'13'!V45+'59'!V45</f>
        <v>0</v>
      </c>
      <c r="W45" s="168">
        <f>'13'!W45+'59'!W45</f>
        <v>0</v>
      </c>
      <c r="X45" s="168">
        <f>'13'!X45+'59'!X45</f>
        <v>0</v>
      </c>
      <c r="Y45" s="168">
        <f>'13'!Y45+'59'!Y45</f>
        <v>0</v>
      </c>
      <c r="Z45" s="168">
        <f>'13'!Z45+'59'!Z45</f>
        <v>0</v>
      </c>
      <c r="AA45" s="168">
        <f>'13'!AA45+'59'!AA45</f>
        <v>0</v>
      </c>
      <c r="AB45" s="168">
        <f>'13'!AB45+'59'!AB45</f>
        <v>0</v>
      </c>
      <c r="AC45" s="168">
        <f>'13'!AC45+'59'!AC45</f>
        <v>0</v>
      </c>
      <c r="AD45" s="168">
        <f>'13'!AD45+'59'!AD45</f>
        <v>0</v>
      </c>
      <c r="AE45" s="168">
        <f>'13'!AE45+'59'!AE45</f>
        <v>0</v>
      </c>
      <c r="AF45" s="168">
        <f>'13'!AF45+'59'!AF45</f>
        <v>0</v>
      </c>
      <c r="AG45" s="168">
        <f>'13'!AG45+'59'!AG45</f>
        <v>0</v>
      </c>
      <c r="AH45" s="168">
        <f>'13'!AH45+'59'!AH45</f>
        <v>0</v>
      </c>
      <c r="AI45" s="168">
        <f>'13'!AI45+'59'!AI45</f>
        <v>0</v>
      </c>
      <c r="AJ45" s="168">
        <f>'13'!AJ45+'59'!AJ45</f>
        <v>0</v>
      </c>
      <c r="AK45" s="168">
        <f>'13'!AK45+'59'!AK45</f>
        <v>0</v>
      </c>
      <c r="AL45" s="168">
        <f>'13'!AL45+'59'!AL45</f>
        <v>0</v>
      </c>
      <c r="AM45" s="168">
        <f>'13'!AM45+'59'!AM45</f>
        <v>0</v>
      </c>
      <c r="AN45" s="168">
        <f>'13'!AN45+'59'!AN45</f>
        <v>0</v>
      </c>
      <c r="AO45" s="168">
        <f>'13'!AO45+'59'!AO45</f>
        <v>49808</v>
      </c>
      <c r="AP45" s="168">
        <f>'13'!AP45+'59'!AP45</f>
        <v>0</v>
      </c>
      <c r="AQ45" s="168">
        <f>'13'!AQ45+'59'!AQ45</f>
        <v>0</v>
      </c>
      <c r="AR45" s="168">
        <f>'13'!AR45+'59'!AR45</f>
        <v>0</v>
      </c>
      <c r="AS45" s="168">
        <f>'13'!AS45+'59'!AS45</f>
        <v>0</v>
      </c>
      <c r="AT45" s="168">
        <f>'13'!AT45+'59'!AT45</f>
        <v>0</v>
      </c>
      <c r="AU45" s="168">
        <f>'13'!AU45+'59'!AU45</f>
        <v>0</v>
      </c>
      <c r="AV45" s="168">
        <f>'13'!AV45+'59'!AV45</f>
        <v>0</v>
      </c>
      <c r="AW45" s="168">
        <f>'13'!AW45+'59'!AW45</f>
        <v>0</v>
      </c>
      <c r="AX45" s="168">
        <f>'13'!AX45+'59'!AX45</f>
        <v>0</v>
      </c>
      <c r="AY45" s="168">
        <f>'13'!AY45+'59'!AY45</f>
        <v>0</v>
      </c>
      <c r="AZ45" s="168">
        <f>'13'!AZ45+'59'!AZ45</f>
        <v>0</v>
      </c>
      <c r="BA45" s="168">
        <f>'13'!BA45+'59'!BA45</f>
        <v>0</v>
      </c>
      <c r="BB45" s="168">
        <f>'13'!BB45+'59'!BB45</f>
        <v>0</v>
      </c>
      <c r="BC45" s="168">
        <f>'13'!BC45+'59'!BC45</f>
        <v>0</v>
      </c>
      <c r="BD45" s="168">
        <f>'13'!BD45+'59'!BD45</f>
        <v>0</v>
      </c>
      <c r="BE45" s="168">
        <f>'13'!BE45+'59'!BE45</f>
        <v>0</v>
      </c>
      <c r="BF45" s="168">
        <f>'13'!BF45+'59'!BF45</f>
        <v>0</v>
      </c>
      <c r="BG45" s="168">
        <f>'13'!BG45+'59'!BG45</f>
        <v>0</v>
      </c>
      <c r="BH45" s="168">
        <f>'13'!BH45+'59'!BH45</f>
        <v>0</v>
      </c>
      <c r="BI45" s="168">
        <f>'13'!BI45+'59'!BI45</f>
        <v>0</v>
      </c>
      <c r="BJ45" s="168">
        <f>'13'!BJ45+'59'!BJ45</f>
        <v>0</v>
      </c>
      <c r="BK45" s="168">
        <f>'13'!BK45+'59'!BK45</f>
        <v>0</v>
      </c>
      <c r="BL45" s="168">
        <f>'13'!BL45+'59'!BL45</f>
        <v>0</v>
      </c>
      <c r="BM45" s="168">
        <f>'13'!BM45+'59'!BM45</f>
        <v>0</v>
      </c>
      <c r="BN45" s="168">
        <f>'13'!BN45+'59'!BN45</f>
        <v>0</v>
      </c>
      <c r="BO45" s="168">
        <f>'13'!BO45+'59'!BO45</f>
        <v>0</v>
      </c>
      <c r="BP45" s="168">
        <f>'13'!BP45+'59'!BP45</f>
        <v>0</v>
      </c>
      <c r="BQ45" s="168">
        <f>'13'!BQ45+'59'!BQ45</f>
        <v>0</v>
      </c>
      <c r="BR45" s="168">
        <f>'13'!BR45+'59'!BR45</f>
        <v>0</v>
      </c>
      <c r="BS45" s="168">
        <f>'13'!BS45+'59'!BS45</f>
        <v>0</v>
      </c>
      <c r="BT45" s="168">
        <f>'13'!BT45+'59'!BT45</f>
        <v>0</v>
      </c>
      <c r="BU45" s="168">
        <f>'13'!BU45+'59'!BU45</f>
        <v>0</v>
      </c>
      <c r="BV45" s="168">
        <f>'13'!BV45+'59'!BV45</f>
        <v>0</v>
      </c>
      <c r="BW45" s="168">
        <f>'13'!BW45+'59'!BW45</f>
        <v>0</v>
      </c>
      <c r="BX45" s="168">
        <f>'13'!BX45+'59'!BX45</f>
        <v>0</v>
      </c>
      <c r="BY45" s="168">
        <f>'13'!BY45+'59'!BY45</f>
        <v>0</v>
      </c>
      <c r="BZ45" s="168">
        <f>'13'!BZ45+'59'!BZ45</f>
        <v>0</v>
      </c>
      <c r="CA45" s="168">
        <f>'13'!CA45+'59'!CA45</f>
        <v>0</v>
      </c>
      <c r="CB45" s="168">
        <f>'13'!CB45+'59'!CB45</f>
        <v>0</v>
      </c>
      <c r="CC45" s="168">
        <f>'13'!CC45+'59'!CC45</f>
        <v>0</v>
      </c>
      <c r="CD45" s="168">
        <f>'13'!CD45+'59'!CD45</f>
        <v>0</v>
      </c>
      <c r="CE45" s="168">
        <f>'13'!CE45+'59'!CE45</f>
        <v>0</v>
      </c>
      <c r="CF45" s="168">
        <f>'13'!CF45+'59'!CF45</f>
        <v>0</v>
      </c>
      <c r="CG45" s="168">
        <f>'13'!CG45+'59'!CG45</f>
        <v>0</v>
      </c>
      <c r="CH45" s="168">
        <f>'13'!CH45+'59'!CH45</f>
        <v>0</v>
      </c>
      <c r="CI45" s="168">
        <f>'13'!CI45+'59'!CI45</f>
        <v>0</v>
      </c>
      <c r="CJ45" s="168">
        <f>'13'!CJ45+'59'!CJ45</f>
        <v>49808</v>
      </c>
      <c r="CL45" s="109">
        <f t="shared" si="0"/>
        <v>49808</v>
      </c>
      <c r="CM45" s="108">
        <f t="shared" si="1"/>
        <v>0</v>
      </c>
      <c r="CN45" s="108">
        <f t="shared" si="2"/>
        <v>0</v>
      </c>
      <c r="CO45" s="108">
        <f t="shared" si="3"/>
        <v>0</v>
      </c>
    </row>
    <row r="46" spans="1:93" s="11" customFormat="1" ht="30" customHeight="1" x14ac:dyDescent="0.25">
      <c r="A46" s="49"/>
      <c r="B46" s="50"/>
      <c r="C46" s="51" t="s">
        <v>66</v>
      </c>
      <c r="D46" s="51"/>
      <c r="E46" s="52" t="s">
        <v>67</v>
      </c>
      <c r="F46" s="139"/>
      <c r="G46" s="100">
        <f>'13'!G46+'59'!G46</f>
        <v>231926</v>
      </c>
      <c r="H46" s="100">
        <f>'13'!H46+'59'!H46</f>
        <v>0</v>
      </c>
      <c r="I46" s="100">
        <f>'13'!I46+'59'!I46</f>
        <v>0</v>
      </c>
      <c r="J46" s="100">
        <f>'13'!J46+'59'!J46</f>
        <v>0</v>
      </c>
      <c r="K46" s="100">
        <f>'13'!K46+'59'!K46</f>
        <v>0</v>
      </c>
      <c r="L46" s="100">
        <f>'13'!L46+'59'!L46</f>
        <v>0</v>
      </c>
      <c r="M46" s="100">
        <f>'13'!M46+'59'!M46</f>
        <v>0</v>
      </c>
      <c r="N46" s="100">
        <f>'13'!N46+'59'!N46</f>
        <v>0</v>
      </c>
      <c r="O46" s="100">
        <f>'13'!O46+'59'!O46</f>
        <v>0</v>
      </c>
      <c r="P46" s="100">
        <f>'13'!P46+'59'!P46</f>
        <v>0</v>
      </c>
      <c r="Q46" s="100">
        <f>'13'!Q46+'59'!Q46</f>
        <v>0</v>
      </c>
      <c r="R46" s="100">
        <f>'13'!R46+'59'!R46</f>
        <v>0</v>
      </c>
      <c r="S46" s="100">
        <f>'13'!S46+'59'!S46</f>
        <v>0</v>
      </c>
      <c r="T46" s="100">
        <f>'13'!T46+'59'!T46</f>
        <v>0</v>
      </c>
      <c r="U46" s="100">
        <f>'13'!U46+'59'!U46</f>
        <v>0</v>
      </c>
      <c r="V46" s="100">
        <f>'13'!V46+'59'!V46</f>
        <v>0</v>
      </c>
      <c r="W46" s="100">
        <f>'13'!W46+'59'!W46</f>
        <v>0</v>
      </c>
      <c r="X46" s="100">
        <f>'13'!X46+'59'!X46</f>
        <v>0</v>
      </c>
      <c r="Y46" s="100">
        <f>'13'!Y46+'59'!Y46</f>
        <v>0</v>
      </c>
      <c r="Z46" s="100">
        <f>'13'!Z46+'59'!Z46</f>
        <v>0</v>
      </c>
      <c r="AA46" s="100">
        <f>'13'!AA46+'59'!AA46</f>
        <v>0</v>
      </c>
      <c r="AB46" s="100">
        <f>'13'!AB46+'59'!AB46</f>
        <v>0</v>
      </c>
      <c r="AC46" s="100">
        <f>'13'!AC46+'59'!AC46</f>
        <v>0</v>
      </c>
      <c r="AD46" s="100">
        <f>'13'!AD46+'59'!AD46</f>
        <v>0</v>
      </c>
      <c r="AE46" s="100">
        <f>'13'!AE46+'59'!AE46</f>
        <v>0</v>
      </c>
      <c r="AF46" s="100">
        <f>'13'!AF46+'59'!AF46</f>
        <v>0</v>
      </c>
      <c r="AG46" s="100">
        <f>'13'!AG46+'59'!AG46</f>
        <v>0</v>
      </c>
      <c r="AH46" s="100">
        <f>'13'!AH46+'59'!AH46</f>
        <v>0</v>
      </c>
      <c r="AI46" s="100">
        <f>'13'!AI46+'59'!AI46</f>
        <v>0</v>
      </c>
      <c r="AJ46" s="100">
        <f>'13'!AJ46+'59'!AJ46</f>
        <v>0</v>
      </c>
      <c r="AK46" s="100">
        <f>'13'!AK46+'59'!AK46</f>
        <v>0</v>
      </c>
      <c r="AL46" s="100">
        <f>'13'!AL46+'59'!AL46</f>
        <v>0</v>
      </c>
      <c r="AM46" s="100">
        <f>'13'!AM46+'59'!AM46</f>
        <v>0</v>
      </c>
      <c r="AN46" s="100">
        <f>'13'!AN46+'59'!AN46</f>
        <v>0</v>
      </c>
      <c r="AO46" s="100">
        <f>'13'!AO46+'59'!AO46</f>
        <v>231926</v>
      </c>
      <c r="AP46" s="100">
        <f>'13'!AP46+'59'!AP46</f>
        <v>0</v>
      </c>
      <c r="AQ46" s="100">
        <f>'13'!AQ46+'59'!AQ46</f>
        <v>0</v>
      </c>
      <c r="AR46" s="100">
        <f>'13'!AR46+'59'!AR46</f>
        <v>0</v>
      </c>
      <c r="AS46" s="100">
        <f>'13'!AS46+'59'!AS46</f>
        <v>0</v>
      </c>
      <c r="AT46" s="100">
        <f>'13'!AT46+'59'!AT46</f>
        <v>0</v>
      </c>
      <c r="AU46" s="100">
        <f>'13'!AU46+'59'!AU46</f>
        <v>0</v>
      </c>
      <c r="AV46" s="100">
        <f>'13'!AV46+'59'!AV46</f>
        <v>0</v>
      </c>
      <c r="AW46" s="100">
        <f>'13'!AW46+'59'!AW46</f>
        <v>0</v>
      </c>
      <c r="AX46" s="100">
        <f>'13'!AX46+'59'!AX46</f>
        <v>0</v>
      </c>
      <c r="AY46" s="100">
        <f>'13'!AY46+'59'!AY46</f>
        <v>0</v>
      </c>
      <c r="AZ46" s="100">
        <f>'13'!AZ46+'59'!AZ46</f>
        <v>0</v>
      </c>
      <c r="BA46" s="100">
        <f>'13'!BA46+'59'!BA46</f>
        <v>0</v>
      </c>
      <c r="BB46" s="100">
        <f>'13'!BB46+'59'!BB46</f>
        <v>0</v>
      </c>
      <c r="BC46" s="100">
        <f>'13'!BC46+'59'!BC46</f>
        <v>0</v>
      </c>
      <c r="BD46" s="100">
        <f>'13'!BD46+'59'!BD46</f>
        <v>0</v>
      </c>
      <c r="BE46" s="100">
        <f>'13'!BE46+'59'!BE46</f>
        <v>0</v>
      </c>
      <c r="BF46" s="100">
        <f>'13'!BF46+'59'!BF46</f>
        <v>0</v>
      </c>
      <c r="BG46" s="100">
        <f>'13'!BG46+'59'!BG46</f>
        <v>0</v>
      </c>
      <c r="BH46" s="100">
        <f>'13'!BH46+'59'!BH46</f>
        <v>0</v>
      </c>
      <c r="BI46" s="100">
        <f>'13'!BI46+'59'!BI46</f>
        <v>0</v>
      </c>
      <c r="BJ46" s="100">
        <f>'13'!BJ46+'59'!BJ46</f>
        <v>0</v>
      </c>
      <c r="BK46" s="100">
        <f>'13'!BK46+'59'!BK46</f>
        <v>0</v>
      </c>
      <c r="BL46" s="100">
        <f>'13'!BL46+'59'!BL46</f>
        <v>0</v>
      </c>
      <c r="BM46" s="100">
        <f>'13'!BM46+'59'!BM46</f>
        <v>0</v>
      </c>
      <c r="BN46" s="100">
        <f>'13'!BN46+'59'!BN46</f>
        <v>0</v>
      </c>
      <c r="BO46" s="100">
        <f>'13'!BO46+'59'!BO46</f>
        <v>0</v>
      </c>
      <c r="BP46" s="100">
        <f>'13'!BP46+'59'!BP46</f>
        <v>0</v>
      </c>
      <c r="BQ46" s="100">
        <f>'13'!BQ46+'59'!BQ46</f>
        <v>0</v>
      </c>
      <c r="BR46" s="100">
        <f>'13'!BR46+'59'!BR46</f>
        <v>0</v>
      </c>
      <c r="BS46" s="100">
        <f>'13'!BS46+'59'!BS46</f>
        <v>0</v>
      </c>
      <c r="BT46" s="100">
        <f>'13'!BT46+'59'!BT46</f>
        <v>0</v>
      </c>
      <c r="BU46" s="100">
        <f>'13'!BU46+'59'!BU46</f>
        <v>0</v>
      </c>
      <c r="BV46" s="100">
        <f>'13'!BV46+'59'!BV46</f>
        <v>0</v>
      </c>
      <c r="BW46" s="100">
        <f>'13'!BW46+'59'!BW46</f>
        <v>0</v>
      </c>
      <c r="BX46" s="100">
        <f>'13'!BX46+'59'!BX46</f>
        <v>293.38</v>
      </c>
      <c r="BY46" s="100">
        <f>'13'!BY46+'59'!BY46</f>
        <v>0</v>
      </c>
      <c r="BZ46" s="100">
        <f>'13'!BZ46+'59'!BZ46</f>
        <v>0</v>
      </c>
      <c r="CA46" s="100">
        <f>'13'!CA46+'59'!CA46</f>
        <v>0</v>
      </c>
      <c r="CB46" s="100">
        <f>'13'!CB46+'59'!CB46</f>
        <v>0</v>
      </c>
      <c r="CC46" s="100">
        <f>'13'!CC46+'59'!CC46</f>
        <v>0</v>
      </c>
      <c r="CD46" s="100">
        <f>'13'!CD46+'59'!CD46</f>
        <v>0</v>
      </c>
      <c r="CE46" s="100">
        <f>'13'!CE46+'59'!CE46</f>
        <v>0</v>
      </c>
      <c r="CF46" s="100">
        <f>'13'!CF46+'59'!CF46</f>
        <v>0</v>
      </c>
      <c r="CG46" s="100">
        <f>'13'!CG46+'59'!CG46</f>
        <v>0</v>
      </c>
      <c r="CH46" s="100">
        <f>'13'!CH46+'59'!CH46</f>
        <v>0</v>
      </c>
      <c r="CI46" s="100">
        <f>'13'!CI46+'59'!CI46</f>
        <v>293.38</v>
      </c>
      <c r="CJ46" s="100">
        <f>'13'!CJ46+'59'!CJ46</f>
        <v>232219.38</v>
      </c>
      <c r="CL46" s="108">
        <f t="shared" si="0"/>
        <v>231926</v>
      </c>
      <c r="CM46" s="108">
        <f t="shared" si="1"/>
        <v>0</v>
      </c>
      <c r="CN46" s="108">
        <f t="shared" si="2"/>
        <v>0</v>
      </c>
      <c r="CO46" s="108">
        <f t="shared" si="3"/>
        <v>0</v>
      </c>
    </row>
    <row r="47" spans="1:93" s="41" customFormat="1" ht="15.95" customHeight="1" x14ac:dyDescent="0.25">
      <c r="A47" s="40"/>
      <c r="B47" s="17"/>
      <c r="C47" s="18"/>
      <c r="D47" s="18" t="s">
        <v>68</v>
      </c>
      <c r="E47" s="48" t="s">
        <v>69</v>
      </c>
      <c r="F47" s="138"/>
      <c r="G47" s="168">
        <f>'13'!G47+'59'!G47</f>
        <v>141792</v>
      </c>
      <c r="H47" s="168">
        <f>'13'!H47+'59'!H47</f>
        <v>0</v>
      </c>
      <c r="I47" s="168">
        <f>'13'!I47+'59'!I47</f>
        <v>0</v>
      </c>
      <c r="J47" s="168">
        <f>'13'!J47+'59'!J47</f>
        <v>0</v>
      </c>
      <c r="K47" s="168">
        <f>'13'!K47+'59'!K47</f>
        <v>0</v>
      </c>
      <c r="L47" s="168">
        <f>'13'!L47+'59'!L47</f>
        <v>0</v>
      </c>
      <c r="M47" s="168">
        <f>'13'!M47+'59'!M47</f>
        <v>0</v>
      </c>
      <c r="N47" s="168">
        <f>'13'!N47+'59'!N47</f>
        <v>0</v>
      </c>
      <c r="O47" s="168">
        <f>'13'!O47+'59'!O47</f>
        <v>0</v>
      </c>
      <c r="P47" s="168">
        <f>'13'!P47+'59'!P47</f>
        <v>0</v>
      </c>
      <c r="Q47" s="168">
        <f>'13'!Q47+'59'!Q47</f>
        <v>0</v>
      </c>
      <c r="R47" s="168">
        <f>'13'!R47+'59'!R47</f>
        <v>0</v>
      </c>
      <c r="S47" s="168">
        <f>'13'!S47+'59'!S47</f>
        <v>0</v>
      </c>
      <c r="T47" s="168">
        <f>'13'!T47+'59'!T47</f>
        <v>0</v>
      </c>
      <c r="U47" s="168">
        <f>'13'!U47+'59'!U47</f>
        <v>0</v>
      </c>
      <c r="V47" s="168">
        <f>'13'!V47+'59'!V47</f>
        <v>0</v>
      </c>
      <c r="W47" s="168">
        <f>'13'!W47+'59'!W47</f>
        <v>0</v>
      </c>
      <c r="X47" s="168">
        <f>'13'!X47+'59'!X47</f>
        <v>0</v>
      </c>
      <c r="Y47" s="168">
        <f>'13'!Y47+'59'!Y47</f>
        <v>0</v>
      </c>
      <c r="Z47" s="168">
        <f>'13'!Z47+'59'!Z47</f>
        <v>0</v>
      </c>
      <c r="AA47" s="168">
        <f>'13'!AA47+'59'!AA47</f>
        <v>0</v>
      </c>
      <c r="AB47" s="168">
        <f>'13'!AB47+'59'!AB47</f>
        <v>0</v>
      </c>
      <c r="AC47" s="168">
        <f>'13'!AC47+'59'!AC47</f>
        <v>0</v>
      </c>
      <c r="AD47" s="168">
        <f>'13'!AD47+'59'!AD47</f>
        <v>0</v>
      </c>
      <c r="AE47" s="168">
        <f>'13'!AE47+'59'!AE47</f>
        <v>0</v>
      </c>
      <c r="AF47" s="168">
        <f>'13'!AF47+'59'!AF47</f>
        <v>0</v>
      </c>
      <c r="AG47" s="168">
        <f>'13'!AG47+'59'!AG47</f>
        <v>0</v>
      </c>
      <c r="AH47" s="168">
        <f>'13'!AH47+'59'!AH47</f>
        <v>0</v>
      </c>
      <c r="AI47" s="168">
        <f>'13'!AI47+'59'!AI47</f>
        <v>0</v>
      </c>
      <c r="AJ47" s="168">
        <f>'13'!AJ47+'59'!AJ47</f>
        <v>0</v>
      </c>
      <c r="AK47" s="168">
        <f>'13'!AK47+'59'!AK47</f>
        <v>0</v>
      </c>
      <c r="AL47" s="168">
        <f>'13'!AL47+'59'!AL47</f>
        <v>0</v>
      </c>
      <c r="AM47" s="168">
        <f>'13'!AM47+'59'!AM47</f>
        <v>0</v>
      </c>
      <c r="AN47" s="168">
        <f>'13'!AN47+'59'!AN47</f>
        <v>0</v>
      </c>
      <c r="AO47" s="168">
        <f>'13'!AO47+'59'!AO47</f>
        <v>141792</v>
      </c>
      <c r="AP47" s="168">
        <f>'13'!AP47+'59'!AP47</f>
        <v>0</v>
      </c>
      <c r="AQ47" s="168">
        <f>'13'!AQ47+'59'!AQ47</f>
        <v>0</v>
      </c>
      <c r="AR47" s="168">
        <f>'13'!AR47+'59'!AR47</f>
        <v>0</v>
      </c>
      <c r="AS47" s="168">
        <f>'13'!AS47+'59'!AS47</f>
        <v>0</v>
      </c>
      <c r="AT47" s="168">
        <f>'13'!AT47+'59'!AT47</f>
        <v>0</v>
      </c>
      <c r="AU47" s="168">
        <f>'13'!AU47+'59'!AU47</f>
        <v>0</v>
      </c>
      <c r="AV47" s="168">
        <f>'13'!AV47+'59'!AV47</f>
        <v>0</v>
      </c>
      <c r="AW47" s="168">
        <f>'13'!AW47+'59'!AW47</f>
        <v>0</v>
      </c>
      <c r="AX47" s="168">
        <f>'13'!AX47+'59'!AX47</f>
        <v>0</v>
      </c>
      <c r="AY47" s="168">
        <f>'13'!AY47+'59'!AY47</f>
        <v>0</v>
      </c>
      <c r="AZ47" s="168">
        <f>'13'!AZ47+'59'!AZ47</f>
        <v>0</v>
      </c>
      <c r="BA47" s="168">
        <f>'13'!BA47+'59'!BA47</f>
        <v>0</v>
      </c>
      <c r="BB47" s="168">
        <f>'13'!BB47+'59'!BB47</f>
        <v>0</v>
      </c>
      <c r="BC47" s="168">
        <f>'13'!BC47+'59'!BC47</f>
        <v>0</v>
      </c>
      <c r="BD47" s="168">
        <f>'13'!BD47+'59'!BD47</f>
        <v>0</v>
      </c>
      <c r="BE47" s="168">
        <f>'13'!BE47+'59'!BE47</f>
        <v>0</v>
      </c>
      <c r="BF47" s="168">
        <f>'13'!BF47+'59'!BF47</f>
        <v>0</v>
      </c>
      <c r="BG47" s="168">
        <f>'13'!BG47+'59'!BG47</f>
        <v>0</v>
      </c>
      <c r="BH47" s="168">
        <f>'13'!BH47+'59'!BH47</f>
        <v>0</v>
      </c>
      <c r="BI47" s="168">
        <f>'13'!BI47+'59'!BI47</f>
        <v>0</v>
      </c>
      <c r="BJ47" s="168">
        <f>'13'!BJ47+'59'!BJ47</f>
        <v>0</v>
      </c>
      <c r="BK47" s="168">
        <f>'13'!BK47+'59'!BK47</f>
        <v>0</v>
      </c>
      <c r="BL47" s="168">
        <f>'13'!BL47+'59'!BL47</f>
        <v>0</v>
      </c>
      <c r="BM47" s="168">
        <f>'13'!BM47+'59'!BM47</f>
        <v>0</v>
      </c>
      <c r="BN47" s="168">
        <f>'13'!BN47+'59'!BN47</f>
        <v>0</v>
      </c>
      <c r="BO47" s="168">
        <f>'13'!BO47+'59'!BO47</f>
        <v>0</v>
      </c>
      <c r="BP47" s="168">
        <f>'13'!BP47+'59'!BP47</f>
        <v>0</v>
      </c>
      <c r="BQ47" s="168">
        <f>'13'!BQ47+'59'!BQ47</f>
        <v>0</v>
      </c>
      <c r="BR47" s="168">
        <f>'13'!BR47+'59'!BR47</f>
        <v>0</v>
      </c>
      <c r="BS47" s="168">
        <f>'13'!BS47+'59'!BS47</f>
        <v>0</v>
      </c>
      <c r="BT47" s="168">
        <f>'13'!BT47+'59'!BT47</f>
        <v>0</v>
      </c>
      <c r="BU47" s="168">
        <f>'13'!BU47+'59'!BU47</f>
        <v>0</v>
      </c>
      <c r="BV47" s="168">
        <f>'13'!BV47+'59'!BV47</f>
        <v>0</v>
      </c>
      <c r="BW47" s="168">
        <f>'13'!BW47+'59'!BW47</f>
        <v>0</v>
      </c>
      <c r="BX47" s="168">
        <f>'13'!BX47+'59'!BX47</f>
        <v>293.38</v>
      </c>
      <c r="BY47" s="168">
        <f>'13'!BY47+'59'!BY47</f>
        <v>0</v>
      </c>
      <c r="BZ47" s="168">
        <f>'13'!BZ47+'59'!BZ47</f>
        <v>0</v>
      </c>
      <c r="CA47" s="168">
        <f>'13'!CA47+'59'!CA47</f>
        <v>0</v>
      </c>
      <c r="CB47" s="168">
        <f>'13'!CB47+'59'!CB47</f>
        <v>0</v>
      </c>
      <c r="CC47" s="168">
        <f>'13'!CC47+'59'!CC47</f>
        <v>0</v>
      </c>
      <c r="CD47" s="168">
        <f>'13'!CD47+'59'!CD47</f>
        <v>0</v>
      </c>
      <c r="CE47" s="168">
        <f>'13'!CE47+'59'!CE47</f>
        <v>0</v>
      </c>
      <c r="CF47" s="168">
        <f>'13'!CF47+'59'!CF47</f>
        <v>0</v>
      </c>
      <c r="CG47" s="168">
        <f>'13'!CG47+'59'!CG47</f>
        <v>0</v>
      </c>
      <c r="CH47" s="168">
        <f>'13'!CH47+'59'!CH47</f>
        <v>0</v>
      </c>
      <c r="CI47" s="168">
        <f>'13'!CI47+'59'!CI47</f>
        <v>293.38</v>
      </c>
      <c r="CJ47" s="168">
        <f>'13'!CJ47+'59'!CJ47</f>
        <v>142085.38</v>
      </c>
      <c r="CL47" s="109">
        <f t="shared" si="0"/>
        <v>141792</v>
      </c>
      <c r="CM47" s="108">
        <f t="shared" si="1"/>
        <v>0</v>
      </c>
      <c r="CN47" s="108">
        <f t="shared" si="2"/>
        <v>0</v>
      </c>
      <c r="CO47" s="108">
        <f t="shared" si="3"/>
        <v>0</v>
      </c>
    </row>
    <row r="48" spans="1:93" s="41" customFormat="1" ht="15.95" customHeight="1" x14ac:dyDescent="0.25">
      <c r="A48" s="40"/>
      <c r="B48" s="17"/>
      <c r="C48" s="18"/>
      <c r="D48" s="18" t="s">
        <v>70</v>
      </c>
      <c r="E48" s="48" t="s">
        <v>71</v>
      </c>
      <c r="F48" s="138"/>
      <c r="G48" s="168">
        <f>'13'!G48+'59'!G48</f>
        <v>90134</v>
      </c>
      <c r="H48" s="168">
        <f>'13'!H48+'59'!H48</f>
        <v>0</v>
      </c>
      <c r="I48" s="168">
        <f>'13'!I48+'59'!I48</f>
        <v>0</v>
      </c>
      <c r="J48" s="168">
        <f>'13'!J48+'59'!J48</f>
        <v>0</v>
      </c>
      <c r="K48" s="168">
        <f>'13'!K48+'59'!K48</f>
        <v>0</v>
      </c>
      <c r="L48" s="168">
        <f>'13'!L48+'59'!L48</f>
        <v>0</v>
      </c>
      <c r="M48" s="168">
        <f>'13'!M48+'59'!M48</f>
        <v>0</v>
      </c>
      <c r="N48" s="168">
        <f>'13'!N48+'59'!N48</f>
        <v>0</v>
      </c>
      <c r="O48" s="168">
        <f>'13'!O48+'59'!O48</f>
        <v>0</v>
      </c>
      <c r="P48" s="168">
        <f>'13'!P48+'59'!P48</f>
        <v>0</v>
      </c>
      <c r="Q48" s="168">
        <f>'13'!Q48+'59'!Q48</f>
        <v>0</v>
      </c>
      <c r="R48" s="168">
        <f>'13'!R48+'59'!R48</f>
        <v>0</v>
      </c>
      <c r="S48" s="168">
        <f>'13'!S48+'59'!S48</f>
        <v>0</v>
      </c>
      <c r="T48" s="168">
        <f>'13'!T48+'59'!T48</f>
        <v>0</v>
      </c>
      <c r="U48" s="168">
        <f>'13'!U48+'59'!U48</f>
        <v>0</v>
      </c>
      <c r="V48" s="168">
        <f>'13'!V48+'59'!V48</f>
        <v>0</v>
      </c>
      <c r="W48" s="168">
        <f>'13'!W48+'59'!W48</f>
        <v>0</v>
      </c>
      <c r="X48" s="168">
        <f>'13'!X48+'59'!X48</f>
        <v>0</v>
      </c>
      <c r="Y48" s="168">
        <f>'13'!Y48+'59'!Y48</f>
        <v>0</v>
      </c>
      <c r="Z48" s="168">
        <f>'13'!Z48+'59'!Z48</f>
        <v>0</v>
      </c>
      <c r="AA48" s="168">
        <f>'13'!AA48+'59'!AA48</f>
        <v>0</v>
      </c>
      <c r="AB48" s="168">
        <f>'13'!AB48+'59'!AB48</f>
        <v>0</v>
      </c>
      <c r="AC48" s="168">
        <f>'13'!AC48+'59'!AC48</f>
        <v>0</v>
      </c>
      <c r="AD48" s="168">
        <f>'13'!AD48+'59'!AD48</f>
        <v>0</v>
      </c>
      <c r="AE48" s="168">
        <f>'13'!AE48+'59'!AE48</f>
        <v>0</v>
      </c>
      <c r="AF48" s="168">
        <f>'13'!AF48+'59'!AF48</f>
        <v>0</v>
      </c>
      <c r="AG48" s="168">
        <f>'13'!AG48+'59'!AG48</f>
        <v>0</v>
      </c>
      <c r="AH48" s="168">
        <f>'13'!AH48+'59'!AH48</f>
        <v>0</v>
      </c>
      <c r="AI48" s="168">
        <f>'13'!AI48+'59'!AI48</f>
        <v>0</v>
      </c>
      <c r="AJ48" s="168">
        <f>'13'!AJ48+'59'!AJ48</f>
        <v>0</v>
      </c>
      <c r="AK48" s="168">
        <f>'13'!AK48+'59'!AK48</f>
        <v>0</v>
      </c>
      <c r="AL48" s="168">
        <f>'13'!AL48+'59'!AL48</f>
        <v>0</v>
      </c>
      <c r="AM48" s="168">
        <f>'13'!AM48+'59'!AM48</f>
        <v>0</v>
      </c>
      <c r="AN48" s="168">
        <f>'13'!AN48+'59'!AN48</f>
        <v>0</v>
      </c>
      <c r="AO48" s="168">
        <f>'13'!AO48+'59'!AO48</f>
        <v>90134</v>
      </c>
      <c r="AP48" s="168">
        <f>'13'!AP48+'59'!AP48</f>
        <v>0</v>
      </c>
      <c r="AQ48" s="168">
        <f>'13'!AQ48+'59'!AQ48</f>
        <v>0</v>
      </c>
      <c r="AR48" s="168">
        <f>'13'!AR48+'59'!AR48</f>
        <v>0</v>
      </c>
      <c r="AS48" s="168">
        <f>'13'!AS48+'59'!AS48</f>
        <v>0</v>
      </c>
      <c r="AT48" s="168">
        <f>'13'!AT48+'59'!AT48</f>
        <v>0</v>
      </c>
      <c r="AU48" s="168">
        <f>'13'!AU48+'59'!AU48</f>
        <v>0</v>
      </c>
      <c r="AV48" s="168">
        <f>'13'!AV48+'59'!AV48</f>
        <v>0</v>
      </c>
      <c r="AW48" s="168">
        <f>'13'!AW48+'59'!AW48</f>
        <v>0</v>
      </c>
      <c r="AX48" s="168">
        <f>'13'!AX48+'59'!AX48</f>
        <v>0</v>
      </c>
      <c r="AY48" s="168">
        <f>'13'!AY48+'59'!AY48</f>
        <v>0</v>
      </c>
      <c r="AZ48" s="168">
        <f>'13'!AZ48+'59'!AZ48</f>
        <v>0</v>
      </c>
      <c r="BA48" s="168">
        <f>'13'!BA48+'59'!BA48</f>
        <v>0</v>
      </c>
      <c r="BB48" s="168">
        <f>'13'!BB48+'59'!BB48</f>
        <v>0</v>
      </c>
      <c r="BC48" s="168">
        <f>'13'!BC48+'59'!BC48</f>
        <v>0</v>
      </c>
      <c r="BD48" s="168">
        <f>'13'!BD48+'59'!BD48</f>
        <v>0</v>
      </c>
      <c r="BE48" s="168">
        <f>'13'!BE48+'59'!BE48</f>
        <v>0</v>
      </c>
      <c r="BF48" s="168">
        <f>'13'!BF48+'59'!BF48</f>
        <v>0</v>
      </c>
      <c r="BG48" s="168">
        <f>'13'!BG48+'59'!BG48</f>
        <v>0</v>
      </c>
      <c r="BH48" s="168">
        <f>'13'!BH48+'59'!BH48</f>
        <v>0</v>
      </c>
      <c r="BI48" s="168">
        <f>'13'!BI48+'59'!BI48</f>
        <v>0</v>
      </c>
      <c r="BJ48" s="168">
        <f>'13'!BJ48+'59'!BJ48</f>
        <v>0</v>
      </c>
      <c r="BK48" s="168">
        <f>'13'!BK48+'59'!BK48</f>
        <v>0</v>
      </c>
      <c r="BL48" s="168">
        <f>'13'!BL48+'59'!BL48</f>
        <v>0</v>
      </c>
      <c r="BM48" s="168">
        <f>'13'!BM48+'59'!BM48</f>
        <v>0</v>
      </c>
      <c r="BN48" s="168">
        <f>'13'!BN48+'59'!BN48</f>
        <v>0</v>
      </c>
      <c r="BO48" s="168">
        <f>'13'!BO48+'59'!BO48</f>
        <v>0</v>
      </c>
      <c r="BP48" s="168">
        <f>'13'!BP48+'59'!BP48</f>
        <v>0</v>
      </c>
      <c r="BQ48" s="168">
        <f>'13'!BQ48+'59'!BQ48</f>
        <v>0</v>
      </c>
      <c r="BR48" s="168">
        <f>'13'!BR48+'59'!BR48</f>
        <v>0</v>
      </c>
      <c r="BS48" s="168">
        <f>'13'!BS48+'59'!BS48</f>
        <v>0</v>
      </c>
      <c r="BT48" s="168">
        <f>'13'!BT48+'59'!BT48</f>
        <v>0</v>
      </c>
      <c r="BU48" s="168">
        <f>'13'!BU48+'59'!BU48</f>
        <v>0</v>
      </c>
      <c r="BV48" s="168">
        <f>'13'!BV48+'59'!BV48</f>
        <v>0</v>
      </c>
      <c r="BW48" s="168">
        <f>'13'!BW48+'59'!BW48</f>
        <v>0</v>
      </c>
      <c r="BX48" s="168">
        <f>'13'!BX48+'59'!BX48</f>
        <v>0</v>
      </c>
      <c r="BY48" s="168">
        <f>'13'!BY48+'59'!BY48</f>
        <v>0</v>
      </c>
      <c r="BZ48" s="168">
        <f>'13'!BZ48+'59'!BZ48</f>
        <v>0</v>
      </c>
      <c r="CA48" s="168">
        <f>'13'!CA48+'59'!CA48</f>
        <v>0</v>
      </c>
      <c r="CB48" s="168">
        <f>'13'!CB48+'59'!CB48</f>
        <v>0</v>
      </c>
      <c r="CC48" s="168">
        <f>'13'!CC48+'59'!CC48</f>
        <v>0</v>
      </c>
      <c r="CD48" s="168">
        <f>'13'!CD48+'59'!CD48</f>
        <v>0</v>
      </c>
      <c r="CE48" s="168">
        <f>'13'!CE48+'59'!CE48</f>
        <v>0</v>
      </c>
      <c r="CF48" s="168">
        <f>'13'!CF48+'59'!CF48</f>
        <v>0</v>
      </c>
      <c r="CG48" s="168">
        <f>'13'!CG48+'59'!CG48</f>
        <v>0</v>
      </c>
      <c r="CH48" s="168">
        <f>'13'!CH48+'59'!CH48</f>
        <v>0</v>
      </c>
      <c r="CI48" s="168">
        <f>'13'!CI48+'59'!CI48</f>
        <v>0</v>
      </c>
      <c r="CJ48" s="168">
        <f>'13'!CJ48+'59'!CJ48</f>
        <v>90134</v>
      </c>
      <c r="CL48" s="109">
        <f t="shared" si="0"/>
        <v>90134</v>
      </c>
      <c r="CM48" s="108">
        <f t="shared" si="1"/>
        <v>0</v>
      </c>
      <c r="CN48" s="108">
        <f t="shared" si="2"/>
        <v>0</v>
      </c>
      <c r="CO48" s="108">
        <f t="shared" si="3"/>
        <v>0</v>
      </c>
    </row>
    <row r="49" spans="1:93" s="41" customFormat="1" ht="15.95" hidden="1" customHeight="1" x14ac:dyDescent="0.25">
      <c r="A49" s="40"/>
      <c r="B49" s="17"/>
      <c r="C49" s="18"/>
      <c r="D49" s="18" t="s">
        <v>72</v>
      </c>
      <c r="E49" s="48" t="s">
        <v>73</v>
      </c>
      <c r="F49" s="138"/>
      <c r="G49" s="168">
        <f>'13'!G49+'59'!G49</f>
        <v>0</v>
      </c>
      <c r="H49" s="168">
        <f>'13'!H49+'59'!H49</f>
        <v>0</v>
      </c>
      <c r="I49" s="168">
        <f>'13'!I49+'59'!I49</f>
        <v>0</v>
      </c>
      <c r="J49" s="168">
        <f>'13'!J49+'59'!J49</f>
        <v>0</v>
      </c>
      <c r="K49" s="168">
        <f>'13'!K49+'59'!K49</f>
        <v>0</v>
      </c>
      <c r="L49" s="168">
        <f>'13'!L49+'59'!L49</f>
        <v>0</v>
      </c>
      <c r="M49" s="168">
        <f>'13'!M49+'59'!M49</f>
        <v>0</v>
      </c>
      <c r="N49" s="168">
        <f>'13'!N49+'59'!N49</f>
        <v>0</v>
      </c>
      <c r="O49" s="168">
        <f>'13'!O49+'59'!O49</f>
        <v>0</v>
      </c>
      <c r="P49" s="168">
        <f>'13'!P49+'59'!P49</f>
        <v>0</v>
      </c>
      <c r="Q49" s="168">
        <f>'13'!Q49+'59'!Q49</f>
        <v>0</v>
      </c>
      <c r="R49" s="168">
        <f>'13'!R49+'59'!R49</f>
        <v>0</v>
      </c>
      <c r="S49" s="168">
        <f>'13'!S49+'59'!S49</f>
        <v>0</v>
      </c>
      <c r="T49" s="168">
        <f>'13'!T49+'59'!T49</f>
        <v>0</v>
      </c>
      <c r="U49" s="168">
        <f>'13'!U49+'59'!U49</f>
        <v>0</v>
      </c>
      <c r="V49" s="168">
        <f>'13'!V49+'59'!V49</f>
        <v>0</v>
      </c>
      <c r="W49" s="168">
        <f>'13'!W49+'59'!W49</f>
        <v>0</v>
      </c>
      <c r="X49" s="168">
        <f>'13'!X49+'59'!X49</f>
        <v>0</v>
      </c>
      <c r="Y49" s="168">
        <f>'13'!Y49+'59'!Y49</f>
        <v>0</v>
      </c>
      <c r="Z49" s="168">
        <f>'13'!Z49+'59'!Z49</f>
        <v>0</v>
      </c>
      <c r="AA49" s="168">
        <f>'13'!AA49+'59'!AA49</f>
        <v>0</v>
      </c>
      <c r="AB49" s="168">
        <f>'13'!AB49+'59'!AB49</f>
        <v>0</v>
      </c>
      <c r="AC49" s="168">
        <f>'13'!AC49+'59'!AC49</f>
        <v>0</v>
      </c>
      <c r="AD49" s="168">
        <f>'13'!AD49+'59'!AD49</f>
        <v>0</v>
      </c>
      <c r="AE49" s="168">
        <f>'13'!AE49+'59'!AE49</f>
        <v>0</v>
      </c>
      <c r="AF49" s="168">
        <f>'13'!AF49+'59'!AF49</f>
        <v>0</v>
      </c>
      <c r="AG49" s="168">
        <f>'13'!AG49+'59'!AG49</f>
        <v>0</v>
      </c>
      <c r="AH49" s="168">
        <f>'13'!AH49+'59'!AH49</f>
        <v>0</v>
      </c>
      <c r="AI49" s="168">
        <f>'13'!AI49+'59'!AI49</f>
        <v>0</v>
      </c>
      <c r="AJ49" s="168">
        <f>'13'!AJ49+'59'!AJ49</f>
        <v>0</v>
      </c>
      <c r="AK49" s="168">
        <f>'13'!AK49+'59'!AK49</f>
        <v>0</v>
      </c>
      <c r="AL49" s="168">
        <f>'13'!AL49+'59'!AL49</f>
        <v>0</v>
      </c>
      <c r="AM49" s="168">
        <f>'13'!AM49+'59'!AM49</f>
        <v>0</v>
      </c>
      <c r="AN49" s="168">
        <f>'13'!AN49+'59'!AN49</f>
        <v>0</v>
      </c>
      <c r="AO49" s="168">
        <f>'13'!AO49+'59'!AO49</f>
        <v>0</v>
      </c>
      <c r="AP49" s="168">
        <f>'13'!AP49+'59'!AP49</f>
        <v>0</v>
      </c>
      <c r="AQ49" s="168">
        <f>'13'!AQ49+'59'!AQ49</f>
        <v>0</v>
      </c>
      <c r="AR49" s="168">
        <f>'13'!AR49+'59'!AR49</f>
        <v>0</v>
      </c>
      <c r="AS49" s="168">
        <f>'13'!AS49+'59'!AS49</f>
        <v>0</v>
      </c>
      <c r="AT49" s="168">
        <f>'13'!AT49+'59'!AT49</f>
        <v>0</v>
      </c>
      <c r="AU49" s="168">
        <f>'13'!AU49+'59'!AU49</f>
        <v>0</v>
      </c>
      <c r="AV49" s="168">
        <f>'13'!AV49+'59'!AV49</f>
        <v>0</v>
      </c>
      <c r="AW49" s="168">
        <f>'13'!AW49+'59'!AW49</f>
        <v>0</v>
      </c>
      <c r="AX49" s="168">
        <f>'13'!AX49+'59'!AX49</f>
        <v>0</v>
      </c>
      <c r="AY49" s="168">
        <f>'13'!AY49+'59'!AY49</f>
        <v>0</v>
      </c>
      <c r="AZ49" s="168">
        <f>'13'!AZ49+'59'!AZ49</f>
        <v>0</v>
      </c>
      <c r="BA49" s="168">
        <f>'13'!BA49+'59'!BA49</f>
        <v>0</v>
      </c>
      <c r="BB49" s="168">
        <f>'13'!BB49+'59'!BB49</f>
        <v>0</v>
      </c>
      <c r="BC49" s="168">
        <f>'13'!BC49+'59'!BC49</f>
        <v>0</v>
      </c>
      <c r="BD49" s="168">
        <f>'13'!BD49+'59'!BD49</f>
        <v>0</v>
      </c>
      <c r="BE49" s="168">
        <f>'13'!BE49+'59'!BE49</f>
        <v>0</v>
      </c>
      <c r="BF49" s="168">
        <f>'13'!BF49+'59'!BF49</f>
        <v>0</v>
      </c>
      <c r="BG49" s="168">
        <f>'13'!BG49+'59'!BG49</f>
        <v>0</v>
      </c>
      <c r="BH49" s="168">
        <f>'13'!BH49+'59'!BH49</f>
        <v>0</v>
      </c>
      <c r="BI49" s="168">
        <f>'13'!BI49+'59'!BI49</f>
        <v>0</v>
      </c>
      <c r="BJ49" s="168">
        <f>'13'!BJ49+'59'!BJ49</f>
        <v>0</v>
      </c>
      <c r="BK49" s="168">
        <f>'13'!BK49+'59'!BK49</f>
        <v>0</v>
      </c>
      <c r="BL49" s="168">
        <f>'13'!BL49+'59'!BL49</f>
        <v>0</v>
      </c>
      <c r="BM49" s="168">
        <f>'13'!BM49+'59'!BM49</f>
        <v>0</v>
      </c>
      <c r="BN49" s="168">
        <f>'13'!BN49+'59'!BN49</f>
        <v>0</v>
      </c>
      <c r="BO49" s="168">
        <f>'13'!BO49+'59'!BO49</f>
        <v>0</v>
      </c>
      <c r="BP49" s="168">
        <f>'13'!BP49+'59'!BP49</f>
        <v>0</v>
      </c>
      <c r="BQ49" s="168">
        <f>'13'!BQ49+'59'!BQ49</f>
        <v>0</v>
      </c>
      <c r="BR49" s="168">
        <f>'13'!BR49+'59'!BR49</f>
        <v>0</v>
      </c>
      <c r="BS49" s="168">
        <f>'13'!BS49+'59'!BS49</f>
        <v>0</v>
      </c>
      <c r="BT49" s="168">
        <f>'13'!BT49+'59'!BT49</f>
        <v>0</v>
      </c>
      <c r="BU49" s="168">
        <f>'13'!BU49+'59'!BU49</f>
        <v>0</v>
      </c>
      <c r="BV49" s="168">
        <f>'13'!BV49+'59'!BV49</f>
        <v>0</v>
      </c>
      <c r="BW49" s="168">
        <f>'13'!BW49+'59'!BW49</f>
        <v>0</v>
      </c>
      <c r="BX49" s="168">
        <f>'13'!BX49+'59'!BX49</f>
        <v>0</v>
      </c>
      <c r="BY49" s="168">
        <f>'13'!BY49+'59'!BY49</f>
        <v>0</v>
      </c>
      <c r="BZ49" s="168">
        <f>'13'!BZ49+'59'!BZ49</f>
        <v>0</v>
      </c>
      <c r="CA49" s="168">
        <f>'13'!CA49+'59'!CA49</f>
        <v>0</v>
      </c>
      <c r="CB49" s="168">
        <f>'13'!CB49+'59'!CB49</f>
        <v>0</v>
      </c>
      <c r="CC49" s="168">
        <f>'13'!CC49+'59'!CC49</f>
        <v>0</v>
      </c>
      <c r="CD49" s="168">
        <f>'13'!CD49+'59'!CD49</f>
        <v>0</v>
      </c>
      <c r="CE49" s="168">
        <f>'13'!CE49+'59'!CE49</f>
        <v>0</v>
      </c>
      <c r="CF49" s="168">
        <f>'13'!CF49+'59'!CF49</f>
        <v>0</v>
      </c>
      <c r="CG49" s="168">
        <f>'13'!CG49+'59'!CG49</f>
        <v>0</v>
      </c>
      <c r="CH49" s="168">
        <f>'13'!CH49+'59'!CH49</f>
        <v>0</v>
      </c>
      <c r="CI49" s="168">
        <f>'13'!CI49+'59'!CI49</f>
        <v>0</v>
      </c>
      <c r="CJ49" s="168">
        <f>'13'!CJ49+'59'!CJ49</f>
        <v>0</v>
      </c>
      <c r="CL49" s="109">
        <f t="shared" si="0"/>
        <v>0</v>
      </c>
      <c r="CM49" s="108">
        <f t="shared" si="1"/>
        <v>0</v>
      </c>
      <c r="CN49" s="108">
        <f t="shared" si="2"/>
        <v>0</v>
      </c>
      <c r="CO49" s="108">
        <f t="shared" si="3"/>
        <v>0</v>
      </c>
    </row>
    <row r="50" spans="1:93" s="11" customFormat="1" ht="33" customHeight="1" x14ac:dyDescent="0.25">
      <c r="A50" s="49"/>
      <c r="B50" s="50"/>
      <c r="C50" s="51" t="s">
        <v>74</v>
      </c>
      <c r="D50" s="51"/>
      <c r="E50" s="52" t="s">
        <v>75</v>
      </c>
      <c r="F50" s="139"/>
      <c r="G50" s="100">
        <f>'13'!G50+'59'!G50</f>
        <v>118160</v>
      </c>
      <c r="H50" s="100">
        <f>'13'!H50+'59'!H50</f>
        <v>0</v>
      </c>
      <c r="I50" s="100">
        <f>'13'!I50+'59'!I50</f>
        <v>0</v>
      </c>
      <c r="J50" s="100">
        <f>'13'!J50+'59'!J50</f>
        <v>0</v>
      </c>
      <c r="K50" s="100">
        <f>'13'!K50+'59'!K50</f>
        <v>0</v>
      </c>
      <c r="L50" s="100">
        <f>'13'!L50+'59'!L50</f>
        <v>0</v>
      </c>
      <c r="M50" s="100">
        <f>'13'!M50+'59'!M50</f>
        <v>0</v>
      </c>
      <c r="N50" s="100">
        <f>'13'!N50+'59'!N50</f>
        <v>0</v>
      </c>
      <c r="O50" s="100">
        <f>'13'!O50+'59'!O50</f>
        <v>0</v>
      </c>
      <c r="P50" s="100">
        <f>'13'!P50+'59'!P50</f>
        <v>0</v>
      </c>
      <c r="Q50" s="100">
        <f>'13'!Q50+'59'!Q50</f>
        <v>0</v>
      </c>
      <c r="R50" s="100">
        <f>'13'!R50+'59'!R50</f>
        <v>0</v>
      </c>
      <c r="S50" s="100">
        <f>'13'!S50+'59'!S50</f>
        <v>0</v>
      </c>
      <c r="T50" s="100">
        <f>'13'!T50+'59'!T50</f>
        <v>0</v>
      </c>
      <c r="U50" s="100">
        <f>'13'!U50+'59'!U50</f>
        <v>0</v>
      </c>
      <c r="V50" s="100">
        <f>'13'!V50+'59'!V50</f>
        <v>0</v>
      </c>
      <c r="W50" s="100">
        <f>'13'!W50+'59'!W50</f>
        <v>0</v>
      </c>
      <c r="X50" s="100">
        <f>'13'!X50+'59'!X50</f>
        <v>0</v>
      </c>
      <c r="Y50" s="100">
        <f>'13'!Y50+'59'!Y50</f>
        <v>0</v>
      </c>
      <c r="Z50" s="100">
        <f>'13'!Z50+'59'!Z50</f>
        <v>0</v>
      </c>
      <c r="AA50" s="100">
        <f>'13'!AA50+'59'!AA50</f>
        <v>0</v>
      </c>
      <c r="AB50" s="100">
        <f>'13'!AB50+'59'!AB50</f>
        <v>0</v>
      </c>
      <c r="AC50" s="100">
        <f>'13'!AC50+'59'!AC50</f>
        <v>0</v>
      </c>
      <c r="AD50" s="100">
        <f>'13'!AD50+'59'!AD50</f>
        <v>0</v>
      </c>
      <c r="AE50" s="100">
        <f>'13'!AE50+'59'!AE50</f>
        <v>0</v>
      </c>
      <c r="AF50" s="100">
        <f>'13'!AF50+'59'!AF50</f>
        <v>0</v>
      </c>
      <c r="AG50" s="100">
        <f>'13'!AG50+'59'!AG50</f>
        <v>0</v>
      </c>
      <c r="AH50" s="100">
        <f>'13'!AH50+'59'!AH50</f>
        <v>0</v>
      </c>
      <c r="AI50" s="100">
        <f>'13'!AI50+'59'!AI50</f>
        <v>0</v>
      </c>
      <c r="AJ50" s="100">
        <f>'13'!AJ50+'59'!AJ50</f>
        <v>0</v>
      </c>
      <c r="AK50" s="100">
        <f>'13'!AK50+'59'!AK50</f>
        <v>0</v>
      </c>
      <c r="AL50" s="100">
        <f>'13'!AL50+'59'!AL50</f>
        <v>0</v>
      </c>
      <c r="AM50" s="100">
        <f>'13'!AM50+'59'!AM50</f>
        <v>0</v>
      </c>
      <c r="AN50" s="100">
        <f>'13'!AN50+'59'!AN50</f>
        <v>0</v>
      </c>
      <c r="AO50" s="100">
        <f>'13'!AO50+'59'!AO50</f>
        <v>118160</v>
      </c>
      <c r="AP50" s="100">
        <f>'13'!AP50+'59'!AP50</f>
        <v>0</v>
      </c>
      <c r="AQ50" s="100">
        <f>'13'!AQ50+'59'!AQ50</f>
        <v>0</v>
      </c>
      <c r="AR50" s="100">
        <f>'13'!AR50+'59'!AR50</f>
        <v>0</v>
      </c>
      <c r="AS50" s="100">
        <f>'13'!AS50+'59'!AS50</f>
        <v>0</v>
      </c>
      <c r="AT50" s="100">
        <f>'13'!AT50+'59'!AT50</f>
        <v>0</v>
      </c>
      <c r="AU50" s="100">
        <f>'13'!AU50+'59'!AU50</f>
        <v>0</v>
      </c>
      <c r="AV50" s="100">
        <f>'13'!AV50+'59'!AV50</f>
        <v>0</v>
      </c>
      <c r="AW50" s="100">
        <f>'13'!AW50+'59'!AW50</f>
        <v>0</v>
      </c>
      <c r="AX50" s="100">
        <f>'13'!AX50+'59'!AX50</f>
        <v>0</v>
      </c>
      <c r="AY50" s="100">
        <f>'13'!AY50+'59'!AY50</f>
        <v>0</v>
      </c>
      <c r="AZ50" s="100">
        <f>'13'!AZ50+'59'!AZ50</f>
        <v>0</v>
      </c>
      <c r="BA50" s="100">
        <f>'13'!BA50+'59'!BA50</f>
        <v>0</v>
      </c>
      <c r="BB50" s="100">
        <f>'13'!BB50+'59'!BB50</f>
        <v>0</v>
      </c>
      <c r="BC50" s="100">
        <f>'13'!BC50+'59'!BC50</f>
        <v>0</v>
      </c>
      <c r="BD50" s="100">
        <f>'13'!BD50+'59'!BD50</f>
        <v>0</v>
      </c>
      <c r="BE50" s="100">
        <f>'13'!BE50+'59'!BE50</f>
        <v>0</v>
      </c>
      <c r="BF50" s="100">
        <f>'13'!BF50+'59'!BF50</f>
        <v>0</v>
      </c>
      <c r="BG50" s="100">
        <f>'13'!BG50+'59'!BG50</f>
        <v>0</v>
      </c>
      <c r="BH50" s="100">
        <f>'13'!BH50+'59'!BH50</f>
        <v>0</v>
      </c>
      <c r="BI50" s="100">
        <f>'13'!BI50+'59'!BI50</f>
        <v>0</v>
      </c>
      <c r="BJ50" s="100">
        <f>'13'!BJ50+'59'!BJ50</f>
        <v>0</v>
      </c>
      <c r="BK50" s="100">
        <f>'13'!BK50+'59'!BK50</f>
        <v>0</v>
      </c>
      <c r="BL50" s="100">
        <f>'13'!BL50+'59'!BL50</f>
        <v>0</v>
      </c>
      <c r="BM50" s="100">
        <f>'13'!BM50+'59'!BM50</f>
        <v>0</v>
      </c>
      <c r="BN50" s="100">
        <f>'13'!BN50+'59'!BN50</f>
        <v>0</v>
      </c>
      <c r="BO50" s="100">
        <f>'13'!BO50+'59'!BO50</f>
        <v>0</v>
      </c>
      <c r="BP50" s="100">
        <f>'13'!BP50+'59'!BP50</f>
        <v>0</v>
      </c>
      <c r="BQ50" s="100">
        <f>'13'!BQ50+'59'!BQ50</f>
        <v>0</v>
      </c>
      <c r="BR50" s="100">
        <f>'13'!BR50+'59'!BR50</f>
        <v>0</v>
      </c>
      <c r="BS50" s="100">
        <f>'13'!BS50+'59'!BS50</f>
        <v>0</v>
      </c>
      <c r="BT50" s="100">
        <f>'13'!BT50+'59'!BT50</f>
        <v>0</v>
      </c>
      <c r="BU50" s="100">
        <f>'13'!BU50+'59'!BU50</f>
        <v>0</v>
      </c>
      <c r="BV50" s="100">
        <f>'13'!BV50+'59'!BV50</f>
        <v>0</v>
      </c>
      <c r="BW50" s="100">
        <f>'13'!BW50+'59'!BW50</f>
        <v>0</v>
      </c>
      <c r="BX50" s="100">
        <f>'13'!BX50+'59'!BX50</f>
        <v>0</v>
      </c>
      <c r="BY50" s="100">
        <f>'13'!BY50+'59'!BY50</f>
        <v>0</v>
      </c>
      <c r="BZ50" s="100">
        <f>'13'!BZ50+'59'!BZ50</f>
        <v>0</v>
      </c>
      <c r="CA50" s="100">
        <f>'13'!CA50+'59'!CA50</f>
        <v>0</v>
      </c>
      <c r="CB50" s="100">
        <f>'13'!CB50+'59'!CB50</f>
        <v>0</v>
      </c>
      <c r="CC50" s="100">
        <f>'13'!CC50+'59'!CC50</f>
        <v>0</v>
      </c>
      <c r="CD50" s="100">
        <f>'13'!CD50+'59'!CD50</f>
        <v>0</v>
      </c>
      <c r="CE50" s="100">
        <f>'13'!CE50+'59'!CE50</f>
        <v>0</v>
      </c>
      <c r="CF50" s="100">
        <f>'13'!CF50+'59'!CF50</f>
        <v>0</v>
      </c>
      <c r="CG50" s="100">
        <f>'13'!CG50+'59'!CG50</f>
        <v>0</v>
      </c>
      <c r="CH50" s="100">
        <f>'13'!CH50+'59'!CH50</f>
        <v>0</v>
      </c>
      <c r="CI50" s="100">
        <f>'13'!CI50+'59'!CI50</f>
        <v>0</v>
      </c>
      <c r="CJ50" s="100">
        <f>'13'!CJ50+'59'!CJ50</f>
        <v>118160</v>
      </c>
      <c r="CL50" s="108">
        <f t="shared" si="0"/>
        <v>118160</v>
      </c>
      <c r="CM50" s="108">
        <f t="shared" si="1"/>
        <v>0</v>
      </c>
      <c r="CN50" s="108">
        <f t="shared" si="2"/>
        <v>0</v>
      </c>
      <c r="CO50" s="108">
        <f t="shared" si="3"/>
        <v>0</v>
      </c>
    </row>
    <row r="51" spans="1:93" s="41" customFormat="1" ht="15.95" customHeight="1" x14ac:dyDescent="0.25">
      <c r="A51" s="40"/>
      <c r="B51" s="17"/>
      <c r="C51" s="18"/>
      <c r="D51" s="18" t="s">
        <v>76</v>
      </c>
      <c r="E51" s="48" t="s">
        <v>73</v>
      </c>
      <c r="F51" s="138"/>
      <c r="G51" s="168">
        <f>'13'!G51+'59'!G51</f>
        <v>78773</v>
      </c>
      <c r="H51" s="168">
        <f>'13'!H51+'59'!H51</f>
        <v>0</v>
      </c>
      <c r="I51" s="168">
        <f>'13'!I51+'59'!I51</f>
        <v>0</v>
      </c>
      <c r="J51" s="168">
        <f>'13'!J51+'59'!J51</f>
        <v>0</v>
      </c>
      <c r="K51" s="168">
        <f>'13'!K51+'59'!K51</f>
        <v>0</v>
      </c>
      <c r="L51" s="168">
        <f>'13'!L51+'59'!L51</f>
        <v>0</v>
      </c>
      <c r="M51" s="168">
        <f>'13'!M51+'59'!M51</f>
        <v>0</v>
      </c>
      <c r="N51" s="168">
        <f>'13'!N51+'59'!N51</f>
        <v>0</v>
      </c>
      <c r="O51" s="168">
        <f>'13'!O51+'59'!O51</f>
        <v>0</v>
      </c>
      <c r="P51" s="168">
        <f>'13'!P51+'59'!P51</f>
        <v>0</v>
      </c>
      <c r="Q51" s="168">
        <f>'13'!Q51+'59'!Q51</f>
        <v>0</v>
      </c>
      <c r="R51" s="168">
        <f>'13'!R51+'59'!R51</f>
        <v>0</v>
      </c>
      <c r="S51" s="168">
        <f>'13'!S51+'59'!S51</f>
        <v>0</v>
      </c>
      <c r="T51" s="168">
        <f>'13'!T51+'59'!T51</f>
        <v>0</v>
      </c>
      <c r="U51" s="168">
        <f>'13'!U51+'59'!U51</f>
        <v>0</v>
      </c>
      <c r="V51" s="168">
        <f>'13'!V51+'59'!V51</f>
        <v>0</v>
      </c>
      <c r="W51" s="168">
        <f>'13'!W51+'59'!W51</f>
        <v>0</v>
      </c>
      <c r="X51" s="168">
        <f>'13'!X51+'59'!X51</f>
        <v>0</v>
      </c>
      <c r="Y51" s="168">
        <f>'13'!Y51+'59'!Y51</f>
        <v>0</v>
      </c>
      <c r="Z51" s="168">
        <f>'13'!Z51+'59'!Z51</f>
        <v>0</v>
      </c>
      <c r="AA51" s="168">
        <f>'13'!AA51+'59'!AA51</f>
        <v>0</v>
      </c>
      <c r="AB51" s="168">
        <f>'13'!AB51+'59'!AB51</f>
        <v>0</v>
      </c>
      <c r="AC51" s="168">
        <f>'13'!AC51+'59'!AC51</f>
        <v>0</v>
      </c>
      <c r="AD51" s="168">
        <f>'13'!AD51+'59'!AD51</f>
        <v>0</v>
      </c>
      <c r="AE51" s="168">
        <f>'13'!AE51+'59'!AE51</f>
        <v>0</v>
      </c>
      <c r="AF51" s="168">
        <f>'13'!AF51+'59'!AF51</f>
        <v>0</v>
      </c>
      <c r="AG51" s="168">
        <f>'13'!AG51+'59'!AG51</f>
        <v>0</v>
      </c>
      <c r="AH51" s="168">
        <f>'13'!AH51+'59'!AH51</f>
        <v>0</v>
      </c>
      <c r="AI51" s="168">
        <f>'13'!AI51+'59'!AI51</f>
        <v>0</v>
      </c>
      <c r="AJ51" s="168">
        <f>'13'!AJ51+'59'!AJ51</f>
        <v>0</v>
      </c>
      <c r="AK51" s="168">
        <f>'13'!AK51+'59'!AK51</f>
        <v>0</v>
      </c>
      <c r="AL51" s="168">
        <f>'13'!AL51+'59'!AL51</f>
        <v>0</v>
      </c>
      <c r="AM51" s="168">
        <f>'13'!AM51+'59'!AM51</f>
        <v>0</v>
      </c>
      <c r="AN51" s="168">
        <f>'13'!AN51+'59'!AN51</f>
        <v>0</v>
      </c>
      <c r="AO51" s="168">
        <f>'13'!AO51+'59'!AO51</f>
        <v>78773</v>
      </c>
      <c r="AP51" s="168">
        <f>'13'!AP51+'59'!AP51</f>
        <v>0</v>
      </c>
      <c r="AQ51" s="168">
        <f>'13'!AQ51+'59'!AQ51</f>
        <v>0</v>
      </c>
      <c r="AR51" s="168">
        <f>'13'!AR51+'59'!AR51</f>
        <v>0</v>
      </c>
      <c r="AS51" s="168">
        <f>'13'!AS51+'59'!AS51</f>
        <v>0</v>
      </c>
      <c r="AT51" s="168">
        <f>'13'!AT51+'59'!AT51</f>
        <v>0</v>
      </c>
      <c r="AU51" s="168">
        <f>'13'!AU51+'59'!AU51</f>
        <v>0</v>
      </c>
      <c r="AV51" s="168">
        <f>'13'!AV51+'59'!AV51</f>
        <v>0</v>
      </c>
      <c r="AW51" s="168">
        <f>'13'!AW51+'59'!AW51</f>
        <v>0</v>
      </c>
      <c r="AX51" s="168">
        <f>'13'!AX51+'59'!AX51</f>
        <v>0</v>
      </c>
      <c r="AY51" s="168">
        <f>'13'!AY51+'59'!AY51</f>
        <v>0</v>
      </c>
      <c r="AZ51" s="168">
        <f>'13'!AZ51+'59'!AZ51</f>
        <v>0</v>
      </c>
      <c r="BA51" s="168">
        <f>'13'!BA51+'59'!BA51</f>
        <v>0</v>
      </c>
      <c r="BB51" s="168">
        <f>'13'!BB51+'59'!BB51</f>
        <v>0</v>
      </c>
      <c r="BC51" s="168">
        <f>'13'!BC51+'59'!BC51</f>
        <v>0</v>
      </c>
      <c r="BD51" s="168">
        <f>'13'!BD51+'59'!BD51</f>
        <v>0</v>
      </c>
      <c r="BE51" s="168">
        <f>'13'!BE51+'59'!BE51</f>
        <v>0</v>
      </c>
      <c r="BF51" s="168">
        <f>'13'!BF51+'59'!BF51</f>
        <v>0</v>
      </c>
      <c r="BG51" s="168">
        <f>'13'!BG51+'59'!BG51</f>
        <v>0</v>
      </c>
      <c r="BH51" s="168">
        <f>'13'!BH51+'59'!BH51</f>
        <v>0</v>
      </c>
      <c r="BI51" s="168">
        <f>'13'!BI51+'59'!BI51</f>
        <v>0</v>
      </c>
      <c r="BJ51" s="168">
        <f>'13'!BJ51+'59'!BJ51</f>
        <v>0</v>
      </c>
      <c r="BK51" s="168">
        <f>'13'!BK51+'59'!BK51</f>
        <v>0</v>
      </c>
      <c r="BL51" s="168">
        <f>'13'!BL51+'59'!BL51</f>
        <v>0</v>
      </c>
      <c r="BM51" s="168">
        <f>'13'!BM51+'59'!BM51</f>
        <v>0</v>
      </c>
      <c r="BN51" s="168">
        <f>'13'!BN51+'59'!BN51</f>
        <v>0</v>
      </c>
      <c r="BO51" s="168">
        <f>'13'!BO51+'59'!BO51</f>
        <v>0</v>
      </c>
      <c r="BP51" s="168">
        <f>'13'!BP51+'59'!BP51</f>
        <v>0</v>
      </c>
      <c r="BQ51" s="168">
        <f>'13'!BQ51+'59'!BQ51</f>
        <v>0</v>
      </c>
      <c r="BR51" s="168">
        <f>'13'!BR51+'59'!BR51</f>
        <v>0</v>
      </c>
      <c r="BS51" s="168">
        <f>'13'!BS51+'59'!BS51</f>
        <v>0</v>
      </c>
      <c r="BT51" s="168">
        <f>'13'!BT51+'59'!BT51</f>
        <v>0</v>
      </c>
      <c r="BU51" s="168">
        <f>'13'!BU51+'59'!BU51</f>
        <v>0</v>
      </c>
      <c r="BV51" s="168">
        <f>'13'!BV51+'59'!BV51</f>
        <v>0</v>
      </c>
      <c r="BW51" s="168">
        <f>'13'!BW51+'59'!BW51</f>
        <v>0</v>
      </c>
      <c r="BX51" s="168">
        <f>'13'!BX51+'59'!BX51</f>
        <v>0</v>
      </c>
      <c r="BY51" s="168">
        <f>'13'!BY51+'59'!BY51</f>
        <v>0</v>
      </c>
      <c r="BZ51" s="168">
        <f>'13'!BZ51+'59'!BZ51</f>
        <v>0</v>
      </c>
      <c r="CA51" s="168">
        <f>'13'!CA51+'59'!CA51</f>
        <v>0</v>
      </c>
      <c r="CB51" s="168">
        <f>'13'!CB51+'59'!CB51</f>
        <v>0</v>
      </c>
      <c r="CC51" s="168">
        <f>'13'!CC51+'59'!CC51</f>
        <v>0</v>
      </c>
      <c r="CD51" s="168">
        <f>'13'!CD51+'59'!CD51</f>
        <v>0</v>
      </c>
      <c r="CE51" s="168">
        <f>'13'!CE51+'59'!CE51</f>
        <v>0</v>
      </c>
      <c r="CF51" s="168">
        <f>'13'!CF51+'59'!CF51</f>
        <v>0</v>
      </c>
      <c r="CG51" s="168">
        <f>'13'!CG51+'59'!CG51</f>
        <v>0</v>
      </c>
      <c r="CH51" s="168">
        <f>'13'!CH51+'59'!CH51</f>
        <v>0</v>
      </c>
      <c r="CI51" s="168">
        <f>'13'!CI51+'59'!CI51</f>
        <v>0</v>
      </c>
      <c r="CJ51" s="168">
        <f>'13'!CJ51+'59'!CJ51</f>
        <v>78773</v>
      </c>
      <c r="CL51" s="109">
        <f t="shared" si="0"/>
        <v>78773</v>
      </c>
      <c r="CM51" s="108">
        <f t="shared" si="1"/>
        <v>0</v>
      </c>
      <c r="CN51" s="108">
        <f t="shared" si="2"/>
        <v>0</v>
      </c>
      <c r="CO51" s="108">
        <f t="shared" si="3"/>
        <v>0</v>
      </c>
    </row>
    <row r="52" spans="1:93" s="41" customFormat="1" ht="23.25" customHeight="1" x14ac:dyDescent="0.25">
      <c r="A52" s="40"/>
      <c r="B52" s="17"/>
      <c r="C52" s="18"/>
      <c r="D52" s="18" t="s">
        <v>77</v>
      </c>
      <c r="E52" s="48" t="s">
        <v>78</v>
      </c>
      <c r="F52" s="138"/>
      <c r="G52" s="168">
        <f>'13'!G52+'59'!G52</f>
        <v>39387</v>
      </c>
      <c r="H52" s="168">
        <f>'13'!H52+'59'!H52</f>
        <v>0</v>
      </c>
      <c r="I52" s="168">
        <f>'13'!I52+'59'!I52</f>
        <v>0</v>
      </c>
      <c r="J52" s="168">
        <f>'13'!J52+'59'!J52</f>
        <v>0</v>
      </c>
      <c r="K52" s="168">
        <f>'13'!K52+'59'!K52</f>
        <v>0</v>
      </c>
      <c r="L52" s="168">
        <f>'13'!L52+'59'!L52</f>
        <v>0</v>
      </c>
      <c r="M52" s="168">
        <f>'13'!M52+'59'!M52</f>
        <v>0</v>
      </c>
      <c r="N52" s="168">
        <f>'13'!N52+'59'!N52</f>
        <v>0</v>
      </c>
      <c r="O52" s="168">
        <f>'13'!O52+'59'!O52</f>
        <v>0</v>
      </c>
      <c r="P52" s="168">
        <f>'13'!P52+'59'!P52</f>
        <v>0</v>
      </c>
      <c r="Q52" s="168">
        <f>'13'!Q52+'59'!Q52</f>
        <v>0</v>
      </c>
      <c r="R52" s="168">
        <f>'13'!R52+'59'!R52</f>
        <v>0</v>
      </c>
      <c r="S52" s="168">
        <f>'13'!S52+'59'!S52</f>
        <v>0</v>
      </c>
      <c r="T52" s="168">
        <f>'13'!T52+'59'!T52</f>
        <v>0</v>
      </c>
      <c r="U52" s="168">
        <f>'13'!U52+'59'!U52</f>
        <v>0</v>
      </c>
      <c r="V52" s="168">
        <f>'13'!V52+'59'!V52</f>
        <v>0</v>
      </c>
      <c r="W52" s="168">
        <f>'13'!W52+'59'!W52</f>
        <v>0</v>
      </c>
      <c r="X52" s="168">
        <f>'13'!X52+'59'!X52</f>
        <v>0</v>
      </c>
      <c r="Y52" s="168">
        <f>'13'!Y52+'59'!Y52</f>
        <v>0</v>
      </c>
      <c r="Z52" s="168">
        <f>'13'!Z52+'59'!Z52</f>
        <v>0</v>
      </c>
      <c r="AA52" s="168">
        <f>'13'!AA52+'59'!AA52</f>
        <v>0</v>
      </c>
      <c r="AB52" s="168">
        <f>'13'!AB52+'59'!AB52</f>
        <v>0</v>
      </c>
      <c r="AC52" s="168">
        <f>'13'!AC52+'59'!AC52</f>
        <v>0</v>
      </c>
      <c r="AD52" s="168">
        <f>'13'!AD52+'59'!AD52</f>
        <v>0</v>
      </c>
      <c r="AE52" s="168">
        <f>'13'!AE52+'59'!AE52</f>
        <v>0</v>
      </c>
      <c r="AF52" s="168">
        <f>'13'!AF52+'59'!AF52</f>
        <v>0</v>
      </c>
      <c r="AG52" s="168">
        <f>'13'!AG52+'59'!AG52</f>
        <v>0</v>
      </c>
      <c r="AH52" s="168">
        <f>'13'!AH52+'59'!AH52</f>
        <v>0</v>
      </c>
      <c r="AI52" s="168">
        <f>'13'!AI52+'59'!AI52</f>
        <v>0</v>
      </c>
      <c r="AJ52" s="168">
        <f>'13'!AJ52+'59'!AJ52</f>
        <v>0</v>
      </c>
      <c r="AK52" s="168">
        <f>'13'!AK52+'59'!AK52</f>
        <v>0</v>
      </c>
      <c r="AL52" s="168">
        <f>'13'!AL52+'59'!AL52</f>
        <v>0</v>
      </c>
      <c r="AM52" s="168">
        <f>'13'!AM52+'59'!AM52</f>
        <v>0</v>
      </c>
      <c r="AN52" s="168">
        <f>'13'!AN52+'59'!AN52</f>
        <v>0</v>
      </c>
      <c r="AO52" s="168">
        <f>'13'!AO52+'59'!AO52</f>
        <v>39387</v>
      </c>
      <c r="AP52" s="168">
        <f>'13'!AP52+'59'!AP52</f>
        <v>0</v>
      </c>
      <c r="AQ52" s="168">
        <f>'13'!AQ52+'59'!AQ52</f>
        <v>0</v>
      </c>
      <c r="AR52" s="168">
        <f>'13'!AR52+'59'!AR52</f>
        <v>0</v>
      </c>
      <c r="AS52" s="168">
        <f>'13'!AS52+'59'!AS52</f>
        <v>0</v>
      </c>
      <c r="AT52" s="168">
        <f>'13'!AT52+'59'!AT52</f>
        <v>0</v>
      </c>
      <c r="AU52" s="168">
        <f>'13'!AU52+'59'!AU52</f>
        <v>0</v>
      </c>
      <c r="AV52" s="168">
        <f>'13'!AV52+'59'!AV52</f>
        <v>0</v>
      </c>
      <c r="AW52" s="168">
        <f>'13'!AW52+'59'!AW52</f>
        <v>0</v>
      </c>
      <c r="AX52" s="168">
        <f>'13'!AX52+'59'!AX52</f>
        <v>0</v>
      </c>
      <c r="AY52" s="168">
        <f>'13'!AY52+'59'!AY52</f>
        <v>0</v>
      </c>
      <c r="AZ52" s="168">
        <f>'13'!AZ52+'59'!AZ52</f>
        <v>0</v>
      </c>
      <c r="BA52" s="168">
        <f>'13'!BA52+'59'!BA52</f>
        <v>0</v>
      </c>
      <c r="BB52" s="168">
        <f>'13'!BB52+'59'!BB52</f>
        <v>0</v>
      </c>
      <c r="BC52" s="168">
        <f>'13'!BC52+'59'!BC52</f>
        <v>0</v>
      </c>
      <c r="BD52" s="168">
        <f>'13'!BD52+'59'!BD52</f>
        <v>0</v>
      </c>
      <c r="BE52" s="168">
        <f>'13'!BE52+'59'!BE52</f>
        <v>0</v>
      </c>
      <c r="BF52" s="168">
        <f>'13'!BF52+'59'!BF52</f>
        <v>0</v>
      </c>
      <c r="BG52" s="168">
        <f>'13'!BG52+'59'!BG52</f>
        <v>0</v>
      </c>
      <c r="BH52" s="168">
        <f>'13'!BH52+'59'!BH52</f>
        <v>0</v>
      </c>
      <c r="BI52" s="168">
        <f>'13'!BI52+'59'!BI52</f>
        <v>0</v>
      </c>
      <c r="BJ52" s="168">
        <f>'13'!BJ52+'59'!BJ52</f>
        <v>0</v>
      </c>
      <c r="BK52" s="168">
        <f>'13'!BK52+'59'!BK52</f>
        <v>0</v>
      </c>
      <c r="BL52" s="168">
        <f>'13'!BL52+'59'!BL52</f>
        <v>0</v>
      </c>
      <c r="BM52" s="168">
        <f>'13'!BM52+'59'!BM52</f>
        <v>0</v>
      </c>
      <c r="BN52" s="168">
        <f>'13'!BN52+'59'!BN52</f>
        <v>0</v>
      </c>
      <c r="BO52" s="168">
        <f>'13'!BO52+'59'!BO52</f>
        <v>0</v>
      </c>
      <c r="BP52" s="168">
        <f>'13'!BP52+'59'!BP52</f>
        <v>0</v>
      </c>
      <c r="BQ52" s="168">
        <f>'13'!BQ52+'59'!BQ52</f>
        <v>0</v>
      </c>
      <c r="BR52" s="168">
        <f>'13'!BR52+'59'!BR52</f>
        <v>0</v>
      </c>
      <c r="BS52" s="168">
        <f>'13'!BS52+'59'!BS52</f>
        <v>0</v>
      </c>
      <c r="BT52" s="168">
        <f>'13'!BT52+'59'!BT52</f>
        <v>0</v>
      </c>
      <c r="BU52" s="168">
        <f>'13'!BU52+'59'!BU52</f>
        <v>0</v>
      </c>
      <c r="BV52" s="168">
        <f>'13'!BV52+'59'!BV52</f>
        <v>0</v>
      </c>
      <c r="BW52" s="168">
        <f>'13'!BW52+'59'!BW52</f>
        <v>0</v>
      </c>
      <c r="BX52" s="168">
        <f>'13'!BX52+'59'!BX52</f>
        <v>0</v>
      </c>
      <c r="BY52" s="168">
        <f>'13'!BY52+'59'!BY52</f>
        <v>0</v>
      </c>
      <c r="BZ52" s="168">
        <f>'13'!BZ52+'59'!BZ52</f>
        <v>0</v>
      </c>
      <c r="CA52" s="168">
        <f>'13'!CA52+'59'!CA52</f>
        <v>0</v>
      </c>
      <c r="CB52" s="168">
        <f>'13'!CB52+'59'!CB52</f>
        <v>0</v>
      </c>
      <c r="CC52" s="168">
        <f>'13'!CC52+'59'!CC52</f>
        <v>0</v>
      </c>
      <c r="CD52" s="168">
        <f>'13'!CD52+'59'!CD52</f>
        <v>0</v>
      </c>
      <c r="CE52" s="168">
        <f>'13'!CE52+'59'!CE52</f>
        <v>0</v>
      </c>
      <c r="CF52" s="168">
        <f>'13'!CF52+'59'!CF52</f>
        <v>0</v>
      </c>
      <c r="CG52" s="168">
        <f>'13'!CG52+'59'!CG52</f>
        <v>0</v>
      </c>
      <c r="CH52" s="168">
        <f>'13'!CH52+'59'!CH52</f>
        <v>0</v>
      </c>
      <c r="CI52" s="168">
        <f>'13'!CI52+'59'!CI52</f>
        <v>0</v>
      </c>
      <c r="CJ52" s="168">
        <f>'13'!CJ52+'59'!CJ52</f>
        <v>39387</v>
      </c>
      <c r="CL52" s="109">
        <f t="shared" si="0"/>
        <v>39387</v>
      </c>
      <c r="CM52" s="108">
        <f t="shared" si="1"/>
        <v>0</v>
      </c>
      <c r="CN52" s="108">
        <f t="shared" si="2"/>
        <v>0</v>
      </c>
      <c r="CO52" s="108">
        <f t="shared" si="3"/>
        <v>0</v>
      </c>
    </row>
    <row r="53" spans="1:93" s="41" customFormat="1" ht="40.5" customHeight="1" x14ac:dyDescent="0.25">
      <c r="A53" s="40"/>
      <c r="B53" s="17"/>
      <c r="C53" s="18" t="s">
        <v>79</v>
      </c>
      <c r="D53" s="18"/>
      <c r="E53" s="53" t="s">
        <v>80</v>
      </c>
      <c r="F53" s="138"/>
      <c r="G53" s="168">
        <f>'13'!G53+'59'!G53</f>
        <v>80640</v>
      </c>
      <c r="H53" s="168">
        <f>'13'!H53+'59'!H53</f>
        <v>0</v>
      </c>
      <c r="I53" s="168">
        <f>'13'!I53+'59'!I53</f>
        <v>0</v>
      </c>
      <c r="J53" s="168">
        <f>'13'!J53+'59'!J53</f>
        <v>0</v>
      </c>
      <c r="K53" s="168">
        <f>'13'!K53+'59'!K53</f>
        <v>0</v>
      </c>
      <c r="L53" s="168">
        <f>'13'!L53+'59'!L53</f>
        <v>0</v>
      </c>
      <c r="M53" s="168">
        <f>'13'!M53+'59'!M53</f>
        <v>0</v>
      </c>
      <c r="N53" s="168">
        <f>'13'!N53+'59'!N53</f>
        <v>0</v>
      </c>
      <c r="O53" s="168">
        <f>'13'!O53+'59'!O53</f>
        <v>0</v>
      </c>
      <c r="P53" s="168">
        <f>'13'!P53+'59'!P53</f>
        <v>0</v>
      </c>
      <c r="Q53" s="168">
        <f>'13'!Q53+'59'!Q53</f>
        <v>0</v>
      </c>
      <c r="R53" s="168">
        <f>'13'!R53+'59'!R53</f>
        <v>0</v>
      </c>
      <c r="S53" s="168">
        <f>'13'!S53+'59'!S53</f>
        <v>0</v>
      </c>
      <c r="T53" s="168">
        <f>'13'!T53+'59'!T53</f>
        <v>0</v>
      </c>
      <c r="U53" s="168">
        <f>'13'!U53+'59'!U53</f>
        <v>0</v>
      </c>
      <c r="V53" s="168">
        <f>'13'!V53+'59'!V53</f>
        <v>0</v>
      </c>
      <c r="W53" s="168">
        <f>'13'!W53+'59'!W53</f>
        <v>0</v>
      </c>
      <c r="X53" s="168">
        <f>'13'!X53+'59'!X53</f>
        <v>0</v>
      </c>
      <c r="Y53" s="168">
        <f>'13'!Y53+'59'!Y53</f>
        <v>0</v>
      </c>
      <c r="Z53" s="168">
        <f>'13'!Z53+'59'!Z53</f>
        <v>0</v>
      </c>
      <c r="AA53" s="168">
        <f>'13'!AA53+'59'!AA53</f>
        <v>0</v>
      </c>
      <c r="AB53" s="168">
        <f>'13'!AB53+'59'!AB53</f>
        <v>0</v>
      </c>
      <c r="AC53" s="168">
        <f>'13'!AC53+'59'!AC53</f>
        <v>0</v>
      </c>
      <c r="AD53" s="168">
        <f>'13'!AD53+'59'!AD53</f>
        <v>0</v>
      </c>
      <c r="AE53" s="168">
        <f>'13'!AE53+'59'!AE53</f>
        <v>0</v>
      </c>
      <c r="AF53" s="168">
        <f>'13'!AF53+'59'!AF53</f>
        <v>0</v>
      </c>
      <c r="AG53" s="168">
        <f>'13'!AG53+'59'!AG53</f>
        <v>0</v>
      </c>
      <c r="AH53" s="168">
        <f>'13'!AH53+'59'!AH53</f>
        <v>0</v>
      </c>
      <c r="AI53" s="168">
        <f>'13'!AI53+'59'!AI53</f>
        <v>0</v>
      </c>
      <c r="AJ53" s="168">
        <f>'13'!AJ53+'59'!AJ53</f>
        <v>0</v>
      </c>
      <c r="AK53" s="168">
        <f>'13'!AK53+'59'!AK53</f>
        <v>0</v>
      </c>
      <c r="AL53" s="168">
        <f>'13'!AL53+'59'!AL53</f>
        <v>0</v>
      </c>
      <c r="AM53" s="168">
        <f>'13'!AM53+'59'!AM53</f>
        <v>0</v>
      </c>
      <c r="AN53" s="168">
        <f>'13'!AN53+'59'!AN53</f>
        <v>0</v>
      </c>
      <c r="AO53" s="168">
        <f>'13'!AO53+'59'!AO53</f>
        <v>80640</v>
      </c>
      <c r="AP53" s="168">
        <f>'13'!AP53+'59'!AP53</f>
        <v>0</v>
      </c>
      <c r="AQ53" s="168">
        <f>'13'!AQ53+'59'!AQ53</f>
        <v>0</v>
      </c>
      <c r="AR53" s="168">
        <f>'13'!AR53+'59'!AR53</f>
        <v>0</v>
      </c>
      <c r="AS53" s="168">
        <f>'13'!AS53+'59'!AS53</f>
        <v>0</v>
      </c>
      <c r="AT53" s="168">
        <f>'13'!AT53+'59'!AT53</f>
        <v>0</v>
      </c>
      <c r="AU53" s="168">
        <f>'13'!AU53+'59'!AU53</f>
        <v>0</v>
      </c>
      <c r="AV53" s="168">
        <f>'13'!AV53+'59'!AV53</f>
        <v>0</v>
      </c>
      <c r="AW53" s="168">
        <f>'13'!AW53+'59'!AW53</f>
        <v>0</v>
      </c>
      <c r="AX53" s="168">
        <f>'13'!AX53+'59'!AX53</f>
        <v>0</v>
      </c>
      <c r="AY53" s="168">
        <f>'13'!AY53+'59'!AY53</f>
        <v>0</v>
      </c>
      <c r="AZ53" s="168">
        <f>'13'!AZ53+'59'!AZ53</f>
        <v>0</v>
      </c>
      <c r="BA53" s="168">
        <f>'13'!BA53+'59'!BA53</f>
        <v>0</v>
      </c>
      <c r="BB53" s="168">
        <f>'13'!BB53+'59'!BB53</f>
        <v>0</v>
      </c>
      <c r="BC53" s="168">
        <f>'13'!BC53+'59'!BC53</f>
        <v>0</v>
      </c>
      <c r="BD53" s="168">
        <f>'13'!BD53+'59'!BD53</f>
        <v>0</v>
      </c>
      <c r="BE53" s="168">
        <f>'13'!BE53+'59'!BE53</f>
        <v>0</v>
      </c>
      <c r="BF53" s="168">
        <f>'13'!BF53+'59'!BF53</f>
        <v>0</v>
      </c>
      <c r="BG53" s="168">
        <f>'13'!BG53+'59'!BG53</f>
        <v>0</v>
      </c>
      <c r="BH53" s="168">
        <f>'13'!BH53+'59'!BH53</f>
        <v>0</v>
      </c>
      <c r="BI53" s="168">
        <f>'13'!BI53+'59'!BI53</f>
        <v>0</v>
      </c>
      <c r="BJ53" s="168">
        <f>'13'!BJ53+'59'!BJ53</f>
        <v>0</v>
      </c>
      <c r="BK53" s="168">
        <f>'13'!BK53+'59'!BK53</f>
        <v>0</v>
      </c>
      <c r="BL53" s="168">
        <f>'13'!BL53+'59'!BL53</f>
        <v>0</v>
      </c>
      <c r="BM53" s="168">
        <f>'13'!BM53+'59'!BM53</f>
        <v>0</v>
      </c>
      <c r="BN53" s="168">
        <f>'13'!BN53+'59'!BN53</f>
        <v>0</v>
      </c>
      <c r="BO53" s="168">
        <f>'13'!BO53+'59'!BO53</f>
        <v>0</v>
      </c>
      <c r="BP53" s="168">
        <f>'13'!BP53+'59'!BP53</f>
        <v>0</v>
      </c>
      <c r="BQ53" s="168">
        <f>'13'!BQ53+'59'!BQ53</f>
        <v>0</v>
      </c>
      <c r="BR53" s="168">
        <f>'13'!BR53+'59'!BR53</f>
        <v>0</v>
      </c>
      <c r="BS53" s="168">
        <f>'13'!BS53+'59'!BS53</f>
        <v>0</v>
      </c>
      <c r="BT53" s="168">
        <f>'13'!BT53+'59'!BT53</f>
        <v>0</v>
      </c>
      <c r="BU53" s="168">
        <f>'13'!BU53+'59'!BU53</f>
        <v>0</v>
      </c>
      <c r="BV53" s="168">
        <f>'13'!BV53+'59'!BV53</f>
        <v>0</v>
      </c>
      <c r="BW53" s="168">
        <f>'13'!BW53+'59'!BW53</f>
        <v>0</v>
      </c>
      <c r="BX53" s="168">
        <f>'13'!BX53+'59'!BX53</f>
        <v>0</v>
      </c>
      <c r="BY53" s="168">
        <f>'13'!BY53+'59'!BY53</f>
        <v>0</v>
      </c>
      <c r="BZ53" s="168">
        <f>'13'!BZ53+'59'!BZ53</f>
        <v>0</v>
      </c>
      <c r="CA53" s="168">
        <f>'13'!CA53+'59'!CA53</f>
        <v>0</v>
      </c>
      <c r="CB53" s="168">
        <f>'13'!CB53+'59'!CB53</f>
        <v>0</v>
      </c>
      <c r="CC53" s="168">
        <f>'13'!CC53+'59'!CC53</f>
        <v>0</v>
      </c>
      <c r="CD53" s="168">
        <f>'13'!CD53+'59'!CD53</f>
        <v>0</v>
      </c>
      <c r="CE53" s="168">
        <f>'13'!CE53+'59'!CE53</f>
        <v>0</v>
      </c>
      <c r="CF53" s="168">
        <f>'13'!CF53+'59'!CF53</f>
        <v>0</v>
      </c>
      <c r="CG53" s="168">
        <f>'13'!CG53+'59'!CG53</f>
        <v>0</v>
      </c>
      <c r="CH53" s="168">
        <f>'13'!CH53+'59'!CH53</f>
        <v>0</v>
      </c>
      <c r="CI53" s="168">
        <f>'13'!CI53+'59'!CI53</f>
        <v>0</v>
      </c>
      <c r="CJ53" s="168">
        <f>'13'!CJ53+'59'!CJ53</f>
        <v>80640</v>
      </c>
      <c r="CL53" s="109">
        <f t="shared" si="0"/>
        <v>80640</v>
      </c>
      <c r="CM53" s="108">
        <f t="shared" si="1"/>
        <v>0</v>
      </c>
      <c r="CN53" s="108">
        <f t="shared" si="2"/>
        <v>0</v>
      </c>
      <c r="CO53" s="108">
        <f t="shared" si="3"/>
        <v>0</v>
      </c>
    </row>
    <row r="54" spans="1:93" s="41" customFormat="1" ht="15.95" customHeight="1" x14ac:dyDescent="0.25">
      <c r="A54" s="40"/>
      <c r="B54" s="17"/>
      <c r="C54" s="18" t="s">
        <v>81</v>
      </c>
      <c r="D54" s="18"/>
      <c r="E54" s="53" t="s">
        <v>82</v>
      </c>
      <c r="F54" s="138"/>
      <c r="G54" s="168">
        <f>'13'!G54+'59'!G54</f>
        <v>10650</v>
      </c>
      <c r="H54" s="168">
        <f>'13'!H54+'59'!H54</f>
        <v>0</v>
      </c>
      <c r="I54" s="168">
        <f>'13'!I54+'59'!I54</f>
        <v>0</v>
      </c>
      <c r="J54" s="168">
        <f>'13'!J54+'59'!J54</f>
        <v>0</v>
      </c>
      <c r="K54" s="168">
        <f>'13'!K54+'59'!K54</f>
        <v>0</v>
      </c>
      <c r="L54" s="168">
        <f>'13'!L54+'59'!L54</f>
        <v>0</v>
      </c>
      <c r="M54" s="168">
        <f>'13'!M54+'59'!M54</f>
        <v>0</v>
      </c>
      <c r="N54" s="168">
        <f>'13'!N54+'59'!N54</f>
        <v>0</v>
      </c>
      <c r="O54" s="168">
        <f>'13'!O54+'59'!O54</f>
        <v>0</v>
      </c>
      <c r="P54" s="168">
        <f>'13'!P54+'59'!P54</f>
        <v>0</v>
      </c>
      <c r="Q54" s="168">
        <f>'13'!Q54+'59'!Q54</f>
        <v>0</v>
      </c>
      <c r="R54" s="168">
        <f>'13'!R54+'59'!R54</f>
        <v>0</v>
      </c>
      <c r="S54" s="168">
        <f>'13'!S54+'59'!S54</f>
        <v>0</v>
      </c>
      <c r="T54" s="168">
        <f>'13'!T54+'59'!T54</f>
        <v>0</v>
      </c>
      <c r="U54" s="168">
        <f>'13'!U54+'59'!U54</f>
        <v>0</v>
      </c>
      <c r="V54" s="168">
        <f>'13'!V54+'59'!V54</f>
        <v>0</v>
      </c>
      <c r="W54" s="168">
        <f>'13'!W54+'59'!W54</f>
        <v>0</v>
      </c>
      <c r="X54" s="168">
        <f>'13'!X54+'59'!X54</f>
        <v>0</v>
      </c>
      <c r="Y54" s="168">
        <f>'13'!Y54+'59'!Y54</f>
        <v>0</v>
      </c>
      <c r="Z54" s="168">
        <f>'13'!Z54+'59'!Z54</f>
        <v>0</v>
      </c>
      <c r="AA54" s="168">
        <f>'13'!AA54+'59'!AA54</f>
        <v>0</v>
      </c>
      <c r="AB54" s="168">
        <f>'13'!AB54+'59'!AB54</f>
        <v>0</v>
      </c>
      <c r="AC54" s="168">
        <f>'13'!AC54+'59'!AC54</f>
        <v>0</v>
      </c>
      <c r="AD54" s="168">
        <f>'13'!AD54+'59'!AD54</f>
        <v>0</v>
      </c>
      <c r="AE54" s="168">
        <f>'13'!AE54+'59'!AE54</f>
        <v>0</v>
      </c>
      <c r="AF54" s="168">
        <f>'13'!AF54+'59'!AF54</f>
        <v>0</v>
      </c>
      <c r="AG54" s="168">
        <f>'13'!AG54+'59'!AG54</f>
        <v>0</v>
      </c>
      <c r="AH54" s="168">
        <f>'13'!AH54+'59'!AH54</f>
        <v>0</v>
      </c>
      <c r="AI54" s="168">
        <f>'13'!AI54+'59'!AI54</f>
        <v>0</v>
      </c>
      <c r="AJ54" s="168">
        <f>'13'!AJ54+'59'!AJ54</f>
        <v>0</v>
      </c>
      <c r="AK54" s="168">
        <f>'13'!AK54+'59'!AK54</f>
        <v>0</v>
      </c>
      <c r="AL54" s="168">
        <f>'13'!AL54+'59'!AL54</f>
        <v>0</v>
      </c>
      <c r="AM54" s="168">
        <f>'13'!AM54+'59'!AM54</f>
        <v>0</v>
      </c>
      <c r="AN54" s="168">
        <f>'13'!AN54+'59'!AN54</f>
        <v>0</v>
      </c>
      <c r="AO54" s="168">
        <f>'13'!AO54+'59'!AO54</f>
        <v>10650</v>
      </c>
      <c r="AP54" s="168">
        <f>'13'!AP54+'59'!AP54</f>
        <v>0</v>
      </c>
      <c r="AQ54" s="168">
        <f>'13'!AQ54+'59'!AQ54</f>
        <v>0</v>
      </c>
      <c r="AR54" s="168">
        <f>'13'!AR54+'59'!AR54</f>
        <v>0</v>
      </c>
      <c r="AS54" s="168">
        <f>'13'!AS54+'59'!AS54</f>
        <v>0</v>
      </c>
      <c r="AT54" s="168">
        <f>'13'!AT54+'59'!AT54</f>
        <v>0</v>
      </c>
      <c r="AU54" s="168">
        <f>'13'!AU54+'59'!AU54</f>
        <v>0</v>
      </c>
      <c r="AV54" s="168">
        <f>'13'!AV54+'59'!AV54</f>
        <v>0</v>
      </c>
      <c r="AW54" s="168">
        <f>'13'!AW54+'59'!AW54</f>
        <v>0</v>
      </c>
      <c r="AX54" s="168">
        <f>'13'!AX54+'59'!AX54</f>
        <v>0</v>
      </c>
      <c r="AY54" s="168">
        <f>'13'!AY54+'59'!AY54</f>
        <v>0</v>
      </c>
      <c r="AZ54" s="168">
        <f>'13'!AZ54+'59'!AZ54</f>
        <v>0</v>
      </c>
      <c r="BA54" s="168">
        <f>'13'!BA54+'59'!BA54</f>
        <v>0</v>
      </c>
      <c r="BB54" s="168">
        <f>'13'!BB54+'59'!BB54</f>
        <v>0</v>
      </c>
      <c r="BC54" s="168">
        <f>'13'!BC54+'59'!BC54</f>
        <v>0</v>
      </c>
      <c r="BD54" s="168">
        <f>'13'!BD54+'59'!BD54</f>
        <v>0</v>
      </c>
      <c r="BE54" s="168">
        <f>'13'!BE54+'59'!BE54</f>
        <v>0</v>
      </c>
      <c r="BF54" s="168">
        <f>'13'!BF54+'59'!BF54</f>
        <v>0</v>
      </c>
      <c r="BG54" s="168">
        <f>'13'!BG54+'59'!BG54</f>
        <v>0</v>
      </c>
      <c r="BH54" s="168">
        <f>'13'!BH54+'59'!BH54</f>
        <v>0</v>
      </c>
      <c r="BI54" s="168">
        <f>'13'!BI54+'59'!BI54</f>
        <v>0</v>
      </c>
      <c r="BJ54" s="168">
        <f>'13'!BJ54+'59'!BJ54</f>
        <v>0</v>
      </c>
      <c r="BK54" s="168">
        <f>'13'!BK54+'59'!BK54</f>
        <v>0</v>
      </c>
      <c r="BL54" s="168">
        <f>'13'!BL54+'59'!BL54</f>
        <v>0</v>
      </c>
      <c r="BM54" s="168">
        <f>'13'!BM54+'59'!BM54</f>
        <v>0</v>
      </c>
      <c r="BN54" s="168">
        <f>'13'!BN54+'59'!BN54</f>
        <v>0</v>
      </c>
      <c r="BO54" s="168">
        <f>'13'!BO54+'59'!BO54</f>
        <v>0</v>
      </c>
      <c r="BP54" s="168">
        <f>'13'!BP54+'59'!BP54</f>
        <v>0</v>
      </c>
      <c r="BQ54" s="168">
        <f>'13'!BQ54+'59'!BQ54</f>
        <v>0</v>
      </c>
      <c r="BR54" s="168">
        <f>'13'!BR54+'59'!BR54</f>
        <v>0</v>
      </c>
      <c r="BS54" s="168">
        <f>'13'!BS54+'59'!BS54</f>
        <v>0</v>
      </c>
      <c r="BT54" s="168">
        <f>'13'!BT54+'59'!BT54</f>
        <v>0</v>
      </c>
      <c r="BU54" s="168">
        <f>'13'!BU54+'59'!BU54</f>
        <v>0</v>
      </c>
      <c r="BV54" s="168">
        <f>'13'!BV54+'59'!BV54</f>
        <v>0</v>
      </c>
      <c r="BW54" s="168">
        <f>'13'!BW54+'59'!BW54</f>
        <v>0</v>
      </c>
      <c r="BX54" s="168">
        <f>'13'!BX54+'59'!BX54</f>
        <v>0</v>
      </c>
      <c r="BY54" s="168">
        <f>'13'!BY54+'59'!BY54</f>
        <v>0</v>
      </c>
      <c r="BZ54" s="168">
        <f>'13'!BZ54+'59'!BZ54</f>
        <v>0</v>
      </c>
      <c r="CA54" s="168">
        <f>'13'!CA54+'59'!CA54</f>
        <v>0</v>
      </c>
      <c r="CB54" s="168">
        <f>'13'!CB54+'59'!CB54</f>
        <v>0</v>
      </c>
      <c r="CC54" s="168">
        <f>'13'!CC54+'59'!CC54</f>
        <v>0</v>
      </c>
      <c r="CD54" s="168">
        <f>'13'!CD54+'59'!CD54</f>
        <v>0</v>
      </c>
      <c r="CE54" s="168">
        <f>'13'!CE54+'59'!CE54</f>
        <v>0</v>
      </c>
      <c r="CF54" s="168">
        <f>'13'!CF54+'59'!CF54</f>
        <v>0</v>
      </c>
      <c r="CG54" s="168">
        <f>'13'!CG54+'59'!CG54</f>
        <v>0</v>
      </c>
      <c r="CH54" s="168">
        <f>'13'!CH54+'59'!CH54</f>
        <v>0</v>
      </c>
      <c r="CI54" s="168">
        <f>'13'!CI54+'59'!CI54</f>
        <v>0</v>
      </c>
      <c r="CJ54" s="168">
        <f>'13'!CJ54+'59'!CJ54</f>
        <v>10650</v>
      </c>
      <c r="CL54" s="109">
        <f t="shared" si="0"/>
        <v>10650</v>
      </c>
      <c r="CM54" s="108">
        <f t="shared" si="1"/>
        <v>0</v>
      </c>
      <c r="CN54" s="108">
        <f t="shared" si="2"/>
        <v>0</v>
      </c>
      <c r="CO54" s="108">
        <f t="shared" si="3"/>
        <v>0</v>
      </c>
    </row>
    <row r="55" spans="1:93" s="41" customFormat="1" ht="24" customHeight="1" x14ac:dyDescent="0.25">
      <c r="A55" s="40"/>
      <c r="B55" s="17"/>
      <c r="C55" s="18" t="s">
        <v>83</v>
      </c>
      <c r="D55" s="18"/>
      <c r="E55" s="53" t="s">
        <v>84</v>
      </c>
      <c r="F55" s="138"/>
      <c r="G55" s="168">
        <f>'13'!G55+'59'!G55</f>
        <v>58140</v>
      </c>
      <c r="H55" s="168">
        <f>'13'!H55+'59'!H55</f>
        <v>0</v>
      </c>
      <c r="I55" s="168">
        <f>'13'!I55+'59'!I55</f>
        <v>0</v>
      </c>
      <c r="J55" s="168">
        <f>'13'!J55+'59'!J55</f>
        <v>0</v>
      </c>
      <c r="K55" s="168">
        <f>'13'!K55+'59'!K55</f>
        <v>0</v>
      </c>
      <c r="L55" s="168">
        <f>'13'!L55+'59'!L55</f>
        <v>0</v>
      </c>
      <c r="M55" s="168">
        <f>'13'!M55+'59'!M55</f>
        <v>0</v>
      </c>
      <c r="N55" s="168">
        <f>'13'!N55+'59'!N55</f>
        <v>0</v>
      </c>
      <c r="O55" s="168">
        <f>'13'!O55+'59'!O55</f>
        <v>0</v>
      </c>
      <c r="P55" s="168">
        <f>'13'!P55+'59'!P55</f>
        <v>0</v>
      </c>
      <c r="Q55" s="168">
        <f>'13'!Q55+'59'!Q55</f>
        <v>0</v>
      </c>
      <c r="R55" s="168">
        <f>'13'!R55+'59'!R55</f>
        <v>0</v>
      </c>
      <c r="S55" s="168">
        <f>'13'!S55+'59'!S55</f>
        <v>0</v>
      </c>
      <c r="T55" s="168">
        <f>'13'!T55+'59'!T55</f>
        <v>0</v>
      </c>
      <c r="U55" s="168">
        <f>'13'!U55+'59'!U55</f>
        <v>0</v>
      </c>
      <c r="V55" s="168">
        <f>'13'!V55+'59'!V55</f>
        <v>0</v>
      </c>
      <c r="W55" s="168">
        <f>'13'!W55+'59'!W55</f>
        <v>0</v>
      </c>
      <c r="X55" s="168">
        <f>'13'!X55+'59'!X55</f>
        <v>0</v>
      </c>
      <c r="Y55" s="168">
        <f>'13'!Y55+'59'!Y55</f>
        <v>0</v>
      </c>
      <c r="Z55" s="168">
        <f>'13'!Z55+'59'!Z55</f>
        <v>0</v>
      </c>
      <c r="AA55" s="168">
        <f>'13'!AA55+'59'!AA55</f>
        <v>0</v>
      </c>
      <c r="AB55" s="168">
        <f>'13'!AB55+'59'!AB55</f>
        <v>0</v>
      </c>
      <c r="AC55" s="168">
        <f>'13'!AC55+'59'!AC55</f>
        <v>0</v>
      </c>
      <c r="AD55" s="168">
        <f>'13'!AD55+'59'!AD55</f>
        <v>0</v>
      </c>
      <c r="AE55" s="168">
        <f>'13'!AE55+'59'!AE55</f>
        <v>0</v>
      </c>
      <c r="AF55" s="168">
        <f>'13'!AF55+'59'!AF55</f>
        <v>0</v>
      </c>
      <c r="AG55" s="168">
        <f>'13'!AG55+'59'!AG55</f>
        <v>0</v>
      </c>
      <c r="AH55" s="168">
        <f>'13'!AH55+'59'!AH55</f>
        <v>0</v>
      </c>
      <c r="AI55" s="168">
        <f>'13'!AI55+'59'!AI55</f>
        <v>0</v>
      </c>
      <c r="AJ55" s="168">
        <f>'13'!AJ55+'59'!AJ55</f>
        <v>0</v>
      </c>
      <c r="AK55" s="168">
        <f>'13'!AK55+'59'!AK55</f>
        <v>0</v>
      </c>
      <c r="AL55" s="168">
        <f>'13'!AL55+'59'!AL55</f>
        <v>0</v>
      </c>
      <c r="AM55" s="168">
        <f>'13'!AM55+'59'!AM55</f>
        <v>0</v>
      </c>
      <c r="AN55" s="168">
        <f>'13'!AN55+'59'!AN55</f>
        <v>0</v>
      </c>
      <c r="AO55" s="168">
        <f>'13'!AO55+'59'!AO55</f>
        <v>58140</v>
      </c>
      <c r="AP55" s="168">
        <f>'13'!AP55+'59'!AP55</f>
        <v>0</v>
      </c>
      <c r="AQ55" s="168">
        <f>'13'!AQ55+'59'!AQ55</f>
        <v>0</v>
      </c>
      <c r="AR55" s="168">
        <f>'13'!AR55+'59'!AR55</f>
        <v>0</v>
      </c>
      <c r="AS55" s="168">
        <f>'13'!AS55+'59'!AS55</f>
        <v>0</v>
      </c>
      <c r="AT55" s="168">
        <f>'13'!AT55+'59'!AT55</f>
        <v>0</v>
      </c>
      <c r="AU55" s="168">
        <f>'13'!AU55+'59'!AU55</f>
        <v>0</v>
      </c>
      <c r="AV55" s="168">
        <f>'13'!AV55+'59'!AV55</f>
        <v>0</v>
      </c>
      <c r="AW55" s="168">
        <f>'13'!AW55+'59'!AW55</f>
        <v>0</v>
      </c>
      <c r="AX55" s="168">
        <f>'13'!AX55+'59'!AX55</f>
        <v>0</v>
      </c>
      <c r="AY55" s="168">
        <f>'13'!AY55+'59'!AY55</f>
        <v>0</v>
      </c>
      <c r="AZ55" s="168">
        <f>'13'!AZ55+'59'!AZ55</f>
        <v>0</v>
      </c>
      <c r="BA55" s="168">
        <f>'13'!BA55+'59'!BA55</f>
        <v>0</v>
      </c>
      <c r="BB55" s="168">
        <f>'13'!BB55+'59'!BB55</f>
        <v>0</v>
      </c>
      <c r="BC55" s="168">
        <f>'13'!BC55+'59'!BC55</f>
        <v>0</v>
      </c>
      <c r="BD55" s="168">
        <f>'13'!BD55+'59'!BD55</f>
        <v>0</v>
      </c>
      <c r="BE55" s="168">
        <f>'13'!BE55+'59'!BE55</f>
        <v>0</v>
      </c>
      <c r="BF55" s="168">
        <f>'13'!BF55+'59'!BF55</f>
        <v>0</v>
      </c>
      <c r="BG55" s="168">
        <f>'13'!BG55+'59'!BG55</f>
        <v>0</v>
      </c>
      <c r="BH55" s="168">
        <f>'13'!BH55+'59'!BH55</f>
        <v>0</v>
      </c>
      <c r="BI55" s="168">
        <f>'13'!BI55+'59'!BI55</f>
        <v>0</v>
      </c>
      <c r="BJ55" s="168">
        <f>'13'!BJ55+'59'!BJ55</f>
        <v>0</v>
      </c>
      <c r="BK55" s="168">
        <f>'13'!BK55+'59'!BK55</f>
        <v>0</v>
      </c>
      <c r="BL55" s="168">
        <f>'13'!BL55+'59'!BL55</f>
        <v>0</v>
      </c>
      <c r="BM55" s="168">
        <f>'13'!BM55+'59'!BM55</f>
        <v>0</v>
      </c>
      <c r="BN55" s="168">
        <f>'13'!BN55+'59'!BN55</f>
        <v>0</v>
      </c>
      <c r="BO55" s="168">
        <f>'13'!BO55+'59'!BO55</f>
        <v>0</v>
      </c>
      <c r="BP55" s="168">
        <f>'13'!BP55+'59'!BP55</f>
        <v>0</v>
      </c>
      <c r="BQ55" s="168">
        <f>'13'!BQ55+'59'!BQ55</f>
        <v>0</v>
      </c>
      <c r="BR55" s="168">
        <f>'13'!BR55+'59'!BR55</f>
        <v>0</v>
      </c>
      <c r="BS55" s="168">
        <f>'13'!BS55+'59'!BS55</f>
        <v>0</v>
      </c>
      <c r="BT55" s="168">
        <f>'13'!BT55+'59'!BT55</f>
        <v>0</v>
      </c>
      <c r="BU55" s="168">
        <f>'13'!BU55+'59'!BU55</f>
        <v>0</v>
      </c>
      <c r="BV55" s="168">
        <f>'13'!BV55+'59'!BV55</f>
        <v>0</v>
      </c>
      <c r="BW55" s="168">
        <f>'13'!BW55+'59'!BW55</f>
        <v>0</v>
      </c>
      <c r="BX55" s="168">
        <f>'13'!BX55+'59'!BX55</f>
        <v>0</v>
      </c>
      <c r="BY55" s="168">
        <f>'13'!BY55+'59'!BY55</f>
        <v>0</v>
      </c>
      <c r="BZ55" s="168">
        <f>'13'!BZ55+'59'!BZ55</f>
        <v>0</v>
      </c>
      <c r="CA55" s="168">
        <f>'13'!CA55+'59'!CA55</f>
        <v>0</v>
      </c>
      <c r="CB55" s="168">
        <f>'13'!CB55+'59'!CB55</f>
        <v>0</v>
      </c>
      <c r="CC55" s="168">
        <f>'13'!CC55+'59'!CC55</f>
        <v>0</v>
      </c>
      <c r="CD55" s="168">
        <f>'13'!CD55+'59'!CD55</f>
        <v>0</v>
      </c>
      <c r="CE55" s="168">
        <f>'13'!CE55+'59'!CE55</f>
        <v>0</v>
      </c>
      <c r="CF55" s="168">
        <f>'13'!CF55+'59'!CF55</f>
        <v>0</v>
      </c>
      <c r="CG55" s="168">
        <f>'13'!CG55+'59'!CG55</f>
        <v>0</v>
      </c>
      <c r="CH55" s="168">
        <f>'13'!CH55+'59'!CH55</f>
        <v>0</v>
      </c>
      <c r="CI55" s="168">
        <f>'13'!CI55+'59'!CI55</f>
        <v>0</v>
      </c>
      <c r="CJ55" s="168">
        <f>'13'!CJ55+'59'!CJ55</f>
        <v>58140</v>
      </c>
      <c r="CL55" s="109">
        <f t="shared" si="0"/>
        <v>58140</v>
      </c>
      <c r="CM55" s="108">
        <f t="shared" si="1"/>
        <v>0</v>
      </c>
      <c r="CN55" s="108">
        <f t="shared" si="2"/>
        <v>0</v>
      </c>
      <c r="CO55" s="108">
        <f t="shared" si="3"/>
        <v>0</v>
      </c>
    </row>
    <row r="56" spans="1:93" s="11" customFormat="1" ht="50.25" customHeight="1" x14ac:dyDescent="0.25">
      <c r="A56" s="49"/>
      <c r="B56" s="50"/>
      <c r="C56" s="51" t="s">
        <v>85</v>
      </c>
      <c r="D56" s="51"/>
      <c r="E56" s="52" t="s">
        <v>86</v>
      </c>
      <c r="F56" s="139"/>
      <c r="G56" s="100">
        <f>'13'!G56+'59'!G56</f>
        <v>87509</v>
      </c>
      <c r="H56" s="100">
        <f>'13'!H56+'59'!H56</f>
        <v>0</v>
      </c>
      <c r="I56" s="100">
        <f>'13'!I56+'59'!I56</f>
        <v>0</v>
      </c>
      <c r="J56" s="100">
        <f>'13'!J56+'59'!J56</f>
        <v>0</v>
      </c>
      <c r="K56" s="100">
        <f>'13'!K56+'59'!K56</f>
        <v>0</v>
      </c>
      <c r="L56" s="100">
        <f>'13'!L56+'59'!L56</f>
        <v>0</v>
      </c>
      <c r="M56" s="100">
        <f>'13'!M56+'59'!M56</f>
        <v>0</v>
      </c>
      <c r="N56" s="100">
        <f>'13'!N56+'59'!N56</f>
        <v>0</v>
      </c>
      <c r="O56" s="100">
        <f>'13'!O56+'59'!O56</f>
        <v>0</v>
      </c>
      <c r="P56" s="100">
        <f>'13'!P56+'59'!P56</f>
        <v>0</v>
      </c>
      <c r="Q56" s="100">
        <f>'13'!Q56+'59'!Q56</f>
        <v>0</v>
      </c>
      <c r="R56" s="100">
        <f>'13'!R56+'59'!R56</f>
        <v>0</v>
      </c>
      <c r="S56" s="100">
        <f>'13'!S56+'59'!S56</f>
        <v>0</v>
      </c>
      <c r="T56" s="100">
        <f>'13'!T56+'59'!T56</f>
        <v>0</v>
      </c>
      <c r="U56" s="100">
        <f>'13'!U56+'59'!U56</f>
        <v>0</v>
      </c>
      <c r="V56" s="100">
        <f>'13'!V56+'59'!V56</f>
        <v>0</v>
      </c>
      <c r="W56" s="100">
        <f>'13'!W56+'59'!W56</f>
        <v>0</v>
      </c>
      <c r="X56" s="100">
        <f>'13'!X56+'59'!X56</f>
        <v>0</v>
      </c>
      <c r="Y56" s="100">
        <f>'13'!Y56+'59'!Y56</f>
        <v>0</v>
      </c>
      <c r="Z56" s="100">
        <f>'13'!Z56+'59'!Z56</f>
        <v>0</v>
      </c>
      <c r="AA56" s="100">
        <f>'13'!AA56+'59'!AA56</f>
        <v>0</v>
      </c>
      <c r="AB56" s="100">
        <f>'13'!AB56+'59'!AB56</f>
        <v>0</v>
      </c>
      <c r="AC56" s="100">
        <f>'13'!AC56+'59'!AC56</f>
        <v>0</v>
      </c>
      <c r="AD56" s="100">
        <f>'13'!AD56+'59'!AD56</f>
        <v>0</v>
      </c>
      <c r="AE56" s="100">
        <f>'13'!AE56+'59'!AE56</f>
        <v>0</v>
      </c>
      <c r="AF56" s="100">
        <f>'13'!AF56+'59'!AF56</f>
        <v>0</v>
      </c>
      <c r="AG56" s="100">
        <f>'13'!AG56+'59'!AG56</f>
        <v>0</v>
      </c>
      <c r="AH56" s="100">
        <f>'13'!AH56+'59'!AH56</f>
        <v>0</v>
      </c>
      <c r="AI56" s="100">
        <f>'13'!AI56+'59'!AI56</f>
        <v>0</v>
      </c>
      <c r="AJ56" s="100">
        <f>'13'!AJ56+'59'!AJ56</f>
        <v>0</v>
      </c>
      <c r="AK56" s="100">
        <f>'13'!AK56+'59'!AK56</f>
        <v>0</v>
      </c>
      <c r="AL56" s="100">
        <f>'13'!AL56+'59'!AL56</f>
        <v>0</v>
      </c>
      <c r="AM56" s="100">
        <f>'13'!AM56+'59'!AM56</f>
        <v>0</v>
      </c>
      <c r="AN56" s="100">
        <f>'13'!AN56+'59'!AN56</f>
        <v>0</v>
      </c>
      <c r="AO56" s="100">
        <f>'13'!AO56+'59'!AO56</f>
        <v>87509</v>
      </c>
      <c r="AP56" s="100">
        <f>'13'!AP56+'59'!AP56</f>
        <v>0</v>
      </c>
      <c r="AQ56" s="100">
        <f>'13'!AQ56+'59'!AQ56</f>
        <v>0</v>
      </c>
      <c r="AR56" s="100">
        <f>'13'!AR56+'59'!AR56</f>
        <v>0</v>
      </c>
      <c r="AS56" s="100">
        <f>'13'!AS56+'59'!AS56</f>
        <v>0</v>
      </c>
      <c r="AT56" s="100">
        <f>'13'!AT56+'59'!AT56</f>
        <v>0</v>
      </c>
      <c r="AU56" s="100">
        <f>'13'!AU56+'59'!AU56</f>
        <v>0</v>
      </c>
      <c r="AV56" s="100">
        <f>'13'!AV56+'59'!AV56</f>
        <v>0</v>
      </c>
      <c r="AW56" s="100">
        <f>'13'!AW56+'59'!AW56</f>
        <v>0</v>
      </c>
      <c r="AX56" s="100">
        <f>'13'!AX56+'59'!AX56</f>
        <v>0</v>
      </c>
      <c r="AY56" s="100">
        <f>'13'!AY56+'59'!AY56</f>
        <v>0</v>
      </c>
      <c r="AZ56" s="100">
        <f>'13'!AZ56+'59'!AZ56</f>
        <v>0</v>
      </c>
      <c r="BA56" s="100">
        <f>'13'!BA56+'59'!BA56</f>
        <v>0</v>
      </c>
      <c r="BB56" s="100">
        <f>'13'!BB56+'59'!BB56</f>
        <v>0</v>
      </c>
      <c r="BC56" s="100">
        <f>'13'!BC56+'59'!BC56</f>
        <v>0</v>
      </c>
      <c r="BD56" s="100">
        <f>'13'!BD56+'59'!BD56</f>
        <v>0</v>
      </c>
      <c r="BE56" s="100">
        <f>'13'!BE56+'59'!BE56</f>
        <v>0</v>
      </c>
      <c r="BF56" s="100">
        <f>'13'!BF56+'59'!BF56</f>
        <v>0</v>
      </c>
      <c r="BG56" s="100">
        <f>'13'!BG56+'59'!BG56</f>
        <v>0</v>
      </c>
      <c r="BH56" s="100">
        <f>'13'!BH56+'59'!BH56</f>
        <v>0</v>
      </c>
      <c r="BI56" s="100">
        <f>'13'!BI56+'59'!BI56</f>
        <v>0</v>
      </c>
      <c r="BJ56" s="100">
        <f>'13'!BJ56+'59'!BJ56</f>
        <v>0</v>
      </c>
      <c r="BK56" s="100">
        <f>'13'!BK56+'59'!BK56</f>
        <v>0</v>
      </c>
      <c r="BL56" s="100">
        <f>'13'!BL56+'59'!BL56</f>
        <v>0</v>
      </c>
      <c r="BM56" s="100">
        <f>'13'!BM56+'59'!BM56</f>
        <v>0</v>
      </c>
      <c r="BN56" s="100">
        <f>'13'!BN56+'59'!BN56</f>
        <v>0</v>
      </c>
      <c r="BO56" s="100">
        <f>'13'!BO56+'59'!BO56</f>
        <v>0</v>
      </c>
      <c r="BP56" s="100">
        <f>'13'!BP56+'59'!BP56</f>
        <v>0</v>
      </c>
      <c r="BQ56" s="100">
        <f>'13'!BQ56+'59'!BQ56</f>
        <v>0</v>
      </c>
      <c r="BR56" s="100">
        <f>'13'!BR56+'59'!BR56</f>
        <v>0</v>
      </c>
      <c r="BS56" s="100">
        <f>'13'!BS56+'59'!BS56</f>
        <v>0</v>
      </c>
      <c r="BT56" s="100">
        <f>'13'!BT56+'59'!BT56</f>
        <v>0</v>
      </c>
      <c r="BU56" s="100">
        <f>'13'!BU56+'59'!BU56</f>
        <v>0</v>
      </c>
      <c r="BV56" s="100">
        <f>'13'!BV56+'59'!BV56</f>
        <v>0</v>
      </c>
      <c r="BW56" s="100">
        <f>'13'!BW56+'59'!BW56</f>
        <v>0</v>
      </c>
      <c r="BX56" s="100">
        <f>'13'!BX56+'59'!BX56</f>
        <v>0</v>
      </c>
      <c r="BY56" s="100">
        <f>'13'!BY56+'59'!BY56</f>
        <v>0</v>
      </c>
      <c r="BZ56" s="100">
        <f>'13'!BZ56+'59'!BZ56</f>
        <v>0</v>
      </c>
      <c r="CA56" s="100">
        <f>'13'!CA56+'59'!CA56</f>
        <v>0</v>
      </c>
      <c r="CB56" s="100">
        <f>'13'!CB56+'59'!CB56</f>
        <v>0</v>
      </c>
      <c r="CC56" s="100">
        <f>'13'!CC56+'59'!CC56</f>
        <v>0</v>
      </c>
      <c r="CD56" s="100">
        <f>'13'!CD56+'59'!CD56</f>
        <v>0</v>
      </c>
      <c r="CE56" s="100">
        <f>'13'!CE56+'59'!CE56</f>
        <v>0</v>
      </c>
      <c r="CF56" s="100">
        <f>'13'!CF56+'59'!CF56</f>
        <v>0</v>
      </c>
      <c r="CG56" s="100">
        <f>'13'!CG56+'59'!CG56</f>
        <v>0</v>
      </c>
      <c r="CH56" s="100">
        <f>'13'!CH56+'59'!CH56</f>
        <v>0</v>
      </c>
      <c r="CI56" s="100">
        <f>'13'!CI56+'59'!CI56</f>
        <v>0</v>
      </c>
      <c r="CJ56" s="100">
        <f>'13'!CJ56+'59'!CJ56</f>
        <v>87509</v>
      </c>
      <c r="CL56" s="108">
        <f t="shared" si="0"/>
        <v>87509</v>
      </c>
      <c r="CM56" s="108">
        <f t="shared" si="1"/>
        <v>0</v>
      </c>
      <c r="CN56" s="108">
        <f t="shared" si="2"/>
        <v>0</v>
      </c>
      <c r="CO56" s="108">
        <f t="shared" si="3"/>
        <v>0</v>
      </c>
    </row>
    <row r="57" spans="1:93" s="41" customFormat="1" ht="15.95" customHeight="1" x14ac:dyDescent="0.25">
      <c r="A57" s="40"/>
      <c r="B57" s="17"/>
      <c r="C57" s="18"/>
      <c r="D57" s="18" t="s">
        <v>87</v>
      </c>
      <c r="E57" s="53" t="s">
        <v>88</v>
      </c>
      <c r="F57" s="138"/>
      <c r="G57" s="168">
        <f>'13'!G57+'59'!G57</f>
        <v>62400</v>
      </c>
      <c r="H57" s="168">
        <f>'13'!H57+'59'!H57</f>
        <v>0</v>
      </c>
      <c r="I57" s="168">
        <f>'13'!I57+'59'!I57</f>
        <v>0</v>
      </c>
      <c r="J57" s="168">
        <f>'13'!J57+'59'!J57</f>
        <v>0</v>
      </c>
      <c r="K57" s="168">
        <f>'13'!K57+'59'!K57</f>
        <v>0</v>
      </c>
      <c r="L57" s="168">
        <f>'13'!L57+'59'!L57</f>
        <v>0</v>
      </c>
      <c r="M57" s="168">
        <f>'13'!M57+'59'!M57</f>
        <v>0</v>
      </c>
      <c r="N57" s="168">
        <f>'13'!N57+'59'!N57</f>
        <v>0</v>
      </c>
      <c r="O57" s="168">
        <f>'13'!O57+'59'!O57</f>
        <v>0</v>
      </c>
      <c r="P57" s="168">
        <f>'13'!P57+'59'!P57</f>
        <v>0</v>
      </c>
      <c r="Q57" s="168">
        <f>'13'!Q57+'59'!Q57</f>
        <v>0</v>
      </c>
      <c r="R57" s="168">
        <f>'13'!R57+'59'!R57</f>
        <v>0</v>
      </c>
      <c r="S57" s="168">
        <f>'13'!S57+'59'!S57</f>
        <v>0</v>
      </c>
      <c r="T57" s="168">
        <f>'13'!T57+'59'!T57</f>
        <v>0</v>
      </c>
      <c r="U57" s="168">
        <f>'13'!U57+'59'!U57</f>
        <v>0</v>
      </c>
      <c r="V57" s="168">
        <f>'13'!V57+'59'!V57</f>
        <v>0</v>
      </c>
      <c r="W57" s="168">
        <f>'13'!W57+'59'!W57</f>
        <v>0</v>
      </c>
      <c r="X57" s="168">
        <f>'13'!X57+'59'!X57</f>
        <v>0</v>
      </c>
      <c r="Y57" s="168">
        <f>'13'!Y57+'59'!Y57</f>
        <v>0</v>
      </c>
      <c r="Z57" s="168">
        <f>'13'!Z57+'59'!Z57</f>
        <v>0</v>
      </c>
      <c r="AA57" s="168">
        <f>'13'!AA57+'59'!AA57</f>
        <v>0</v>
      </c>
      <c r="AB57" s="168">
        <f>'13'!AB57+'59'!AB57</f>
        <v>0</v>
      </c>
      <c r="AC57" s="168">
        <f>'13'!AC57+'59'!AC57</f>
        <v>0</v>
      </c>
      <c r="AD57" s="168">
        <f>'13'!AD57+'59'!AD57</f>
        <v>0</v>
      </c>
      <c r="AE57" s="168">
        <f>'13'!AE57+'59'!AE57</f>
        <v>0</v>
      </c>
      <c r="AF57" s="168">
        <f>'13'!AF57+'59'!AF57</f>
        <v>0</v>
      </c>
      <c r="AG57" s="168">
        <f>'13'!AG57+'59'!AG57</f>
        <v>0</v>
      </c>
      <c r="AH57" s="168">
        <f>'13'!AH57+'59'!AH57</f>
        <v>0</v>
      </c>
      <c r="AI57" s="168">
        <f>'13'!AI57+'59'!AI57</f>
        <v>0</v>
      </c>
      <c r="AJ57" s="168">
        <f>'13'!AJ57+'59'!AJ57</f>
        <v>0</v>
      </c>
      <c r="AK57" s="168">
        <f>'13'!AK57+'59'!AK57</f>
        <v>0</v>
      </c>
      <c r="AL57" s="168">
        <f>'13'!AL57+'59'!AL57</f>
        <v>0</v>
      </c>
      <c r="AM57" s="168">
        <f>'13'!AM57+'59'!AM57</f>
        <v>0</v>
      </c>
      <c r="AN57" s="168">
        <f>'13'!AN57+'59'!AN57</f>
        <v>0</v>
      </c>
      <c r="AO57" s="168">
        <f>'13'!AO57+'59'!AO57</f>
        <v>62400</v>
      </c>
      <c r="AP57" s="168">
        <f>'13'!AP57+'59'!AP57</f>
        <v>0</v>
      </c>
      <c r="AQ57" s="168">
        <f>'13'!AQ57+'59'!AQ57</f>
        <v>0</v>
      </c>
      <c r="AR57" s="168">
        <f>'13'!AR57+'59'!AR57</f>
        <v>0</v>
      </c>
      <c r="AS57" s="168">
        <f>'13'!AS57+'59'!AS57</f>
        <v>0</v>
      </c>
      <c r="AT57" s="168">
        <f>'13'!AT57+'59'!AT57</f>
        <v>0</v>
      </c>
      <c r="AU57" s="168">
        <f>'13'!AU57+'59'!AU57</f>
        <v>0</v>
      </c>
      <c r="AV57" s="168">
        <f>'13'!AV57+'59'!AV57</f>
        <v>0</v>
      </c>
      <c r="AW57" s="168">
        <f>'13'!AW57+'59'!AW57</f>
        <v>0</v>
      </c>
      <c r="AX57" s="168">
        <f>'13'!AX57+'59'!AX57</f>
        <v>0</v>
      </c>
      <c r="AY57" s="168">
        <f>'13'!AY57+'59'!AY57</f>
        <v>0</v>
      </c>
      <c r="AZ57" s="168">
        <f>'13'!AZ57+'59'!AZ57</f>
        <v>0</v>
      </c>
      <c r="BA57" s="168">
        <f>'13'!BA57+'59'!BA57</f>
        <v>0</v>
      </c>
      <c r="BB57" s="168">
        <f>'13'!BB57+'59'!BB57</f>
        <v>0</v>
      </c>
      <c r="BC57" s="168">
        <f>'13'!BC57+'59'!BC57</f>
        <v>0</v>
      </c>
      <c r="BD57" s="168">
        <f>'13'!BD57+'59'!BD57</f>
        <v>0</v>
      </c>
      <c r="BE57" s="168">
        <f>'13'!BE57+'59'!BE57</f>
        <v>0</v>
      </c>
      <c r="BF57" s="168">
        <f>'13'!BF57+'59'!BF57</f>
        <v>0</v>
      </c>
      <c r="BG57" s="168">
        <f>'13'!BG57+'59'!BG57</f>
        <v>0</v>
      </c>
      <c r="BH57" s="168">
        <f>'13'!BH57+'59'!BH57</f>
        <v>0</v>
      </c>
      <c r="BI57" s="168">
        <f>'13'!BI57+'59'!BI57</f>
        <v>0</v>
      </c>
      <c r="BJ57" s="168">
        <f>'13'!BJ57+'59'!BJ57</f>
        <v>0</v>
      </c>
      <c r="BK57" s="168">
        <f>'13'!BK57+'59'!BK57</f>
        <v>0</v>
      </c>
      <c r="BL57" s="168">
        <f>'13'!BL57+'59'!BL57</f>
        <v>0</v>
      </c>
      <c r="BM57" s="168">
        <f>'13'!BM57+'59'!BM57</f>
        <v>0</v>
      </c>
      <c r="BN57" s="168">
        <f>'13'!BN57+'59'!BN57</f>
        <v>0</v>
      </c>
      <c r="BO57" s="168">
        <f>'13'!BO57+'59'!BO57</f>
        <v>0</v>
      </c>
      <c r="BP57" s="168">
        <f>'13'!BP57+'59'!BP57</f>
        <v>0</v>
      </c>
      <c r="BQ57" s="168">
        <f>'13'!BQ57+'59'!BQ57</f>
        <v>0</v>
      </c>
      <c r="BR57" s="168">
        <f>'13'!BR57+'59'!BR57</f>
        <v>0</v>
      </c>
      <c r="BS57" s="168">
        <f>'13'!BS57+'59'!BS57</f>
        <v>0</v>
      </c>
      <c r="BT57" s="168">
        <f>'13'!BT57+'59'!BT57</f>
        <v>0</v>
      </c>
      <c r="BU57" s="168">
        <f>'13'!BU57+'59'!BU57</f>
        <v>0</v>
      </c>
      <c r="BV57" s="168">
        <f>'13'!BV57+'59'!BV57</f>
        <v>0</v>
      </c>
      <c r="BW57" s="168">
        <f>'13'!BW57+'59'!BW57</f>
        <v>0</v>
      </c>
      <c r="BX57" s="168">
        <f>'13'!BX57+'59'!BX57</f>
        <v>0</v>
      </c>
      <c r="BY57" s="168">
        <f>'13'!BY57+'59'!BY57</f>
        <v>0</v>
      </c>
      <c r="BZ57" s="168">
        <f>'13'!BZ57+'59'!BZ57</f>
        <v>0</v>
      </c>
      <c r="CA57" s="168">
        <f>'13'!CA57+'59'!CA57</f>
        <v>0</v>
      </c>
      <c r="CB57" s="168">
        <f>'13'!CB57+'59'!CB57</f>
        <v>0</v>
      </c>
      <c r="CC57" s="168">
        <f>'13'!CC57+'59'!CC57</f>
        <v>0</v>
      </c>
      <c r="CD57" s="168">
        <f>'13'!CD57+'59'!CD57</f>
        <v>0</v>
      </c>
      <c r="CE57" s="168">
        <f>'13'!CE57+'59'!CE57</f>
        <v>0</v>
      </c>
      <c r="CF57" s="168">
        <f>'13'!CF57+'59'!CF57</f>
        <v>0</v>
      </c>
      <c r="CG57" s="168">
        <f>'13'!CG57+'59'!CG57</f>
        <v>0</v>
      </c>
      <c r="CH57" s="168">
        <f>'13'!CH57+'59'!CH57</f>
        <v>0</v>
      </c>
      <c r="CI57" s="168">
        <f>'13'!CI57+'59'!CI57</f>
        <v>0</v>
      </c>
      <c r="CJ57" s="168">
        <f>'13'!CJ57+'59'!CJ57</f>
        <v>62400</v>
      </c>
      <c r="CL57" s="109">
        <f t="shared" si="0"/>
        <v>62400</v>
      </c>
      <c r="CM57" s="108">
        <f t="shared" si="1"/>
        <v>0</v>
      </c>
      <c r="CN57" s="108">
        <f t="shared" si="2"/>
        <v>0</v>
      </c>
      <c r="CO57" s="108">
        <f t="shared" si="3"/>
        <v>0</v>
      </c>
    </row>
    <row r="58" spans="1:93" s="41" customFormat="1" ht="15.95" customHeight="1" x14ac:dyDescent="0.25">
      <c r="A58" s="40"/>
      <c r="B58" s="17"/>
      <c r="C58" s="18"/>
      <c r="D58" s="18" t="s">
        <v>89</v>
      </c>
      <c r="E58" s="53" t="s">
        <v>90</v>
      </c>
      <c r="F58" s="138"/>
      <c r="G58" s="168">
        <f>'13'!G58+'59'!G58</f>
        <v>11005</v>
      </c>
      <c r="H58" s="168">
        <f>'13'!H58+'59'!H58</f>
        <v>0</v>
      </c>
      <c r="I58" s="168">
        <f>'13'!I58+'59'!I58</f>
        <v>0</v>
      </c>
      <c r="J58" s="168">
        <f>'13'!J58+'59'!J58</f>
        <v>0</v>
      </c>
      <c r="K58" s="168">
        <f>'13'!K58+'59'!K58</f>
        <v>0</v>
      </c>
      <c r="L58" s="168">
        <f>'13'!L58+'59'!L58</f>
        <v>0</v>
      </c>
      <c r="M58" s="168">
        <f>'13'!M58+'59'!M58</f>
        <v>0</v>
      </c>
      <c r="N58" s="168">
        <f>'13'!N58+'59'!N58</f>
        <v>0</v>
      </c>
      <c r="O58" s="168">
        <f>'13'!O58+'59'!O58</f>
        <v>0</v>
      </c>
      <c r="P58" s="168">
        <f>'13'!P58+'59'!P58</f>
        <v>0</v>
      </c>
      <c r="Q58" s="168">
        <f>'13'!Q58+'59'!Q58</f>
        <v>0</v>
      </c>
      <c r="R58" s="168">
        <f>'13'!R58+'59'!R58</f>
        <v>0</v>
      </c>
      <c r="S58" s="168">
        <f>'13'!S58+'59'!S58</f>
        <v>0</v>
      </c>
      <c r="T58" s="168">
        <f>'13'!T58+'59'!T58</f>
        <v>0</v>
      </c>
      <c r="U58" s="168">
        <f>'13'!U58+'59'!U58</f>
        <v>0</v>
      </c>
      <c r="V58" s="168">
        <f>'13'!V58+'59'!V58</f>
        <v>0</v>
      </c>
      <c r="W58" s="168">
        <f>'13'!W58+'59'!W58</f>
        <v>0</v>
      </c>
      <c r="X58" s="168">
        <f>'13'!X58+'59'!X58</f>
        <v>0</v>
      </c>
      <c r="Y58" s="168">
        <f>'13'!Y58+'59'!Y58</f>
        <v>0</v>
      </c>
      <c r="Z58" s="168">
        <f>'13'!Z58+'59'!Z58</f>
        <v>0</v>
      </c>
      <c r="AA58" s="168">
        <f>'13'!AA58+'59'!AA58</f>
        <v>0</v>
      </c>
      <c r="AB58" s="168">
        <f>'13'!AB58+'59'!AB58</f>
        <v>0</v>
      </c>
      <c r="AC58" s="168">
        <f>'13'!AC58+'59'!AC58</f>
        <v>0</v>
      </c>
      <c r="AD58" s="168">
        <f>'13'!AD58+'59'!AD58</f>
        <v>0</v>
      </c>
      <c r="AE58" s="168">
        <f>'13'!AE58+'59'!AE58</f>
        <v>0</v>
      </c>
      <c r="AF58" s="168">
        <f>'13'!AF58+'59'!AF58</f>
        <v>0</v>
      </c>
      <c r="AG58" s="168">
        <f>'13'!AG58+'59'!AG58</f>
        <v>0</v>
      </c>
      <c r="AH58" s="168">
        <f>'13'!AH58+'59'!AH58</f>
        <v>0</v>
      </c>
      <c r="AI58" s="168">
        <f>'13'!AI58+'59'!AI58</f>
        <v>0</v>
      </c>
      <c r="AJ58" s="168">
        <f>'13'!AJ58+'59'!AJ58</f>
        <v>0</v>
      </c>
      <c r="AK58" s="168">
        <f>'13'!AK58+'59'!AK58</f>
        <v>0</v>
      </c>
      <c r="AL58" s="168">
        <f>'13'!AL58+'59'!AL58</f>
        <v>0</v>
      </c>
      <c r="AM58" s="168">
        <f>'13'!AM58+'59'!AM58</f>
        <v>0</v>
      </c>
      <c r="AN58" s="168">
        <f>'13'!AN58+'59'!AN58</f>
        <v>0</v>
      </c>
      <c r="AO58" s="168">
        <f>'13'!AO58+'59'!AO58</f>
        <v>11005</v>
      </c>
      <c r="AP58" s="168">
        <f>'13'!AP58+'59'!AP58</f>
        <v>0</v>
      </c>
      <c r="AQ58" s="168">
        <f>'13'!AQ58+'59'!AQ58</f>
        <v>0</v>
      </c>
      <c r="AR58" s="168">
        <f>'13'!AR58+'59'!AR58</f>
        <v>0</v>
      </c>
      <c r="AS58" s="168">
        <f>'13'!AS58+'59'!AS58</f>
        <v>0</v>
      </c>
      <c r="AT58" s="168">
        <f>'13'!AT58+'59'!AT58</f>
        <v>0</v>
      </c>
      <c r="AU58" s="168">
        <f>'13'!AU58+'59'!AU58</f>
        <v>0</v>
      </c>
      <c r="AV58" s="168">
        <f>'13'!AV58+'59'!AV58</f>
        <v>0</v>
      </c>
      <c r="AW58" s="168">
        <f>'13'!AW58+'59'!AW58</f>
        <v>0</v>
      </c>
      <c r="AX58" s="168">
        <f>'13'!AX58+'59'!AX58</f>
        <v>0</v>
      </c>
      <c r="AY58" s="168">
        <f>'13'!AY58+'59'!AY58</f>
        <v>0</v>
      </c>
      <c r="AZ58" s="168">
        <f>'13'!AZ58+'59'!AZ58</f>
        <v>0</v>
      </c>
      <c r="BA58" s="168">
        <f>'13'!BA58+'59'!BA58</f>
        <v>0</v>
      </c>
      <c r="BB58" s="168">
        <f>'13'!BB58+'59'!BB58</f>
        <v>0</v>
      </c>
      <c r="BC58" s="168">
        <f>'13'!BC58+'59'!BC58</f>
        <v>0</v>
      </c>
      <c r="BD58" s="168">
        <f>'13'!BD58+'59'!BD58</f>
        <v>0</v>
      </c>
      <c r="BE58" s="168">
        <f>'13'!BE58+'59'!BE58</f>
        <v>0</v>
      </c>
      <c r="BF58" s="168">
        <f>'13'!BF58+'59'!BF58</f>
        <v>0</v>
      </c>
      <c r="BG58" s="168">
        <f>'13'!BG58+'59'!BG58</f>
        <v>0</v>
      </c>
      <c r="BH58" s="168">
        <f>'13'!BH58+'59'!BH58</f>
        <v>0</v>
      </c>
      <c r="BI58" s="168">
        <f>'13'!BI58+'59'!BI58</f>
        <v>0</v>
      </c>
      <c r="BJ58" s="168">
        <f>'13'!BJ58+'59'!BJ58</f>
        <v>0</v>
      </c>
      <c r="BK58" s="168">
        <f>'13'!BK58+'59'!BK58</f>
        <v>0</v>
      </c>
      <c r="BL58" s="168">
        <f>'13'!BL58+'59'!BL58</f>
        <v>0</v>
      </c>
      <c r="BM58" s="168">
        <f>'13'!BM58+'59'!BM58</f>
        <v>0</v>
      </c>
      <c r="BN58" s="168">
        <f>'13'!BN58+'59'!BN58</f>
        <v>0</v>
      </c>
      <c r="BO58" s="168">
        <f>'13'!BO58+'59'!BO58</f>
        <v>0</v>
      </c>
      <c r="BP58" s="168">
        <f>'13'!BP58+'59'!BP58</f>
        <v>0</v>
      </c>
      <c r="BQ58" s="168">
        <f>'13'!BQ58+'59'!BQ58</f>
        <v>0</v>
      </c>
      <c r="BR58" s="168">
        <f>'13'!BR58+'59'!BR58</f>
        <v>0</v>
      </c>
      <c r="BS58" s="168">
        <f>'13'!BS58+'59'!BS58</f>
        <v>0</v>
      </c>
      <c r="BT58" s="168">
        <f>'13'!BT58+'59'!BT58</f>
        <v>0</v>
      </c>
      <c r="BU58" s="168">
        <f>'13'!BU58+'59'!BU58</f>
        <v>0</v>
      </c>
      <c r="BV58" s="168">
        <f>'13'!BV58+'59'!BV58</f>
        <v>0</v>
      </c>
      <c r="BW58" s="168">
        <f>'13'!BW58+'59'!BW58</f>
        <v>0</v>
      </c>
      <c r="BX58" s="168">
        <f>'13'!BX58+'59'!BX58</f>
        <v>0</v>
      </c>
      <c r="BY58" s="168">
        <f>'13'!BY58+'59'!BY58</f>
        <v>0</v>
      </c>
      <c r="BZ58" s="168">
        <f>'13'!BZ58+'59'!BZ58</f>
        <v>0</v>
      </c>
      <c r="CA58" s="168">
        <f>'13'!CA58+'59'!CA58</f>
        <v>0</v>
      </c>
      <c r="CB58" s="168">
        <f>'13'!CB58+'59'!CB58</f>
        <v>0</v>
      </c>
      <c r="CC58" s="168">
        <f>'13'!CC58+'59'!CC58</f>
        <v>0</v>
      </c>
      <c r="CD58" s="168">
        <f>'13'!CD58+'59'!CD58</f>
        <v>0</v>
      </c>
      <c r="CE58" s="168">
        <f>'13'!CE58+'59'!CE58</f>
        <v>0</v>
      </c>
      <c r="CF58" s="168">
        <f>'13'!CF58+'59'!CF58</f>
        <v>0</v>
      </c>
      <c r="CG58" s="168">
        <f>'13'!CG58+'59'!CG58</f>
        <v>0</v>
      </c>
      <c r="CH58" s="168">
        <f>'13'!CH58+'59'!CH58</f>
        <v>0</v>
      </c>
      <c r="CI58" s="168">
        <f>'13'!CI58+'59'!CI58</f>
        <v>0</v>
      </c>
      <c r="CJ58" s="168">
        <f>'13'!CJ58+'59'!CJ58</f>
        <v>11005</v>
      </c>
      <c r="CL58" s="109">
        <f t="shared" si="0"/>
        <v>11005</v>
      </c>
      <c r="CM58" s="108">
        <f t="shared" si="1"/>
        <v>0</v>
      </c>
      <c r="CN58" s="108">
        <f t="shared" si="2"/>
        <v>0</v>
      </c>
      <c r="CO58" s="108">
        <f t="shared" si="3"/>
        <v>0</v>
      </c>
    </row>
    <row r="59" spans="1:93" s="41" customFormat="1" ht="15.95" customHeight="1" x14ac:dyDescent="0.25">
      <c r="A59" s="40"/>
      <c r="B59" s="17"/>
      <c r="C59" s="18"/>
      <c r="D59" s="18" t="s">
        <v>91</v>
      </c>
      <c r="E59" s="53" t="s">
        <v>92</v>
      </c>
      <c r="F59" s="138"/>
      <c r="G59" s="168">
        <f>'13'!G59+'59'!G59</f>
        <v>14104</v>
      </c>
      <c r="H59" s="168">
        <f>'13'!H59+'59'!H59</f>
        <v>0</v>
      </c>
      <c r="I59" s="168">
        <f>'13'!I59+'59'!I59</f>
        <v>0</v>
      </c>
      <c r="J59" s="168">
        <f>'13'!J59+'59'!J59</f>
        <v>0</v>
      </c>
      <c r="K59" s="168">
        <f>'13'!K59+'59'!K59</f>
        <v>0</v>
      </c>
      <c r="L59" s="168">
        <f>'13'!L59+'59'!L59</f>
        <v>0</v>
      </c>
      <c r="M59" s="168">
        <f>'13'!M59+'59'!M59</f>
        <v>0</v>
      </c>
      <c r="N59" s="168">
        <f>'13'!N59+'59'!N59</f>
        <v>0</v>
      </c>
      <c r="O59" s="168">
        <f>'13'!O59+'59'!O59</f>
        <v>0</v>
      </c>
      <c r="P59" s="168">
        <f>'13'!P59+'59'!P59</f>
        <v>0</v>
      </c>
      <c r="Q59" s="168">
        <f>'13'!Q59+'59'!Q59</f>
        <v>0</v>
      </c>
      <c r="R59" s="168">
        <f>'13'!R59+'59'!R59</f>
        <v>0</v>
      </c>
      <c r="S59" s="168">
        <f>'13'!S59+'59'!S59</f>
        <v>0</v>
      </c>
      <c r="T59" s="168">
        <f>'13'!T59+'59'!T59</f>
        <v>0</v>
      </c>
      <c r="U59" s="168">
        <f>'13'!U59+'59'!U59</f>
        <v>0</v>
      </c>
      <c r="V59" s="168">
        <f>'13'!V59+'59'!V59</f>
        <v>0</v>
      </c>
      <c r="W59" s="168">
        <f>'13'!W59+'59'!W59</f>
        <v>0</v>
      </c>
      <c r="X59" s="168">
        <f>'13'!X59+'59'!X59</f>
        <v>0</v>
      </c>
      <c r="Y59" s="168">
        <f>'13'!Y59+'59'!Y59</f>
        <v>0</v>
      </c>
      <c r="Z59" s="168">
        <f>'13'!Z59+'59'!Z59</f>
        <v>0</v>
      </c>
      <c r="AA59" s="168">
        <f>'13'!AA59+'59'!AA59</f>
        <v>0</v>
      </c>
      <c r="AB59" s="168">
        <f>'13'!AB59+'59'!AB59</f>
        <v>0</v>
      </c>
      <c r="AC59" s="168">
        <f>'13'!AC59+'59'!AC59</f>
        <v>0</v>
      </c>
      <c r="AD59" s="168">
        <f>'13'!AD59+'59'!AD59</f>
        <v>0</v>
      </c>
      <c r="AE59" s="168">
        <f>'13'!AE59+'59'!AE59</f>
        <v>0</v>
      </c>
      <c r="AF59" s="168">
        <f>'13'!AF59+'59'!AF59</f>
        <v>0</v>
      </c>
      <c r="AG59" s="168">
        <f>'13'!AG59+'59'!AG59</f>
        <v>0</v>
      </c>
      <c r="AH59" s="168">
        <f>'13'!AH59+'59'!AH59</f>
        <v>0</v>
      </c>
      <c r="AI59" s="168">
        <f>'13'!AI59+'59'!AI59</f>
        <v>0</v>
      </c>
      <c r="AJ59" s="168">
        <f>'13'!AJ59+'59'!AJ59</f>
        <v>0</v>
      </c>
      <c r="AK59" s="168">
        <f>'13'!AK59+'59'!AK59</f>
        <v>0</v>
      </c>
      <c r="AL59" s="168">
        <f>'13'!AL59+'59'!AL59</f>
        <v>0</v>
      </c>
      <c r="AM59" s="168">
        <f>'13'!AM59+'59'!AM59</f>
        <v>0</v>
      </c>
      <c r="AN59" s="168">
        <f>'13'!AN59+'59'!AN59</f>
        <v>0</v>
      </c>
      <c r="AO59" s="168">
        <f>'13'!AO59+'59'!AO59</f>
        <v>14104</v>
      </c>
      <c r="AP59" s="168">
        <f>'13'!AP59+'59'!AP59</f>
        <v>0</v>
      </c>
      <c r="AQ59" s="168">
        <f>'13'!AQ59+'59'!AQ59</f>
        <v>0</v>
      </c>
      <c r="AR59" s="168">
        <f>'13'!AR59+'59'!AR59</f>
        <v>0</v>
      </c>
      <c r="AS59" s="168">
        <f>'13'!AS59+'59'!AS59</f>
        <v>0</v>
      </c>
      <c r="AT59" s="168">
        <f>'13'!AT59+'59'!AT59</f>
        <v>0</v>
      </c>
      <c r="AU59" s="168">
        <f>'13'!AU59+'59'!AU59</f>
        <v>0</v>
      </c>
      <c r="AV59" s="168">
        <f>'13'!AV59+'59'!AV59</f>
        <v>0</v>
      </c>
      <c r="AW59" s="168">
        <f>'13'!AW59+'59'!AW59</f>
        <v>0</v>
      </c>
      <c r="AX59" s="168">
        <f>'13'!AX59+'59'!AX59</f>
        <v>0</v>
      </c>
      <c r="AY59" s="168">
        <f>'13'!AY59+'59'!AY59</f>
        <v>0</v>
      </c>
      <c r="AZ59" s="168">
        <f>'13'!AZ59+'59'!AZ59</f>
        <v>0</v>
      </c>
      <c r="BA59" s="168">
        <f>'13'!BA59+'59'!BA59</f>
        <v>0</v>
      </c>
      <c r="BB59" s="168">
        <f>'13'!BB59+'59'!BB59</f>
        <v>0</v>
      </c>
      <c r="BC59" s="168">
        <f>'13'!BC59+'59'!BC59</f>
        <v>0</v>
      </c>
      <c r="BD59" s="168">
        <f>'13'!BD59+'59'!BD59</f>
        <v>0</v>
      </c>
      <c r="BE59" s="168">
        <f>'13'!BE59+'59'!BE59</f>
        <v>0</v>
      </c>
      <c r="BF59" s="168">
        <f>'13'!BF59+'59'!BF59</f>
        <v>0</v>
      </c>
      <c r="BG59" s="168">
        <f>'13'!BG59+'59'!BG59</f>
        <v>0</v>
      </c>
      <c r="BH59" s="168">
        <f>'13'!BH59+'59'!BH59</f>
        <v>0</v>
      </c>
      <c r="BI59" s="168">
        <f>'13'!BI59+'59'!BI59</f>
        <v>0</v>
      </c>
      <c r="BJ59" s="168">
        <f>'13'!BJ59+'59'!BJ59</f>
        <v>0</v>
      </c>
      <c r="BK59" s="168">
        <f>'13'!BK59+'59'!BK59</f>
        <v>0</v>
      </c>
      <c r="BL59" s="168">
        <f>'13'!BL59+'59'!BL59</f>
        <v>0</v>
      </c>
      <c r="BM59" s="168">
        <f>'13'!BM59+'59'!BM59</f>
        <v>0</v>
      </c>
      <c r="BN59" s="168">
        <f>'13'!BN59+'59'!BN59</f>
        <v>0</v>
      </c>
      <c r="BO59" s="168">
        <f>'13'!BO59+'59'!BO59</f>
        <v>0</v>
      </c>
      <c r="BP59" s="168">
        <f>'13'!BP59+'59'!BP59</f>
        <v>0</v>
      </c>
      <c r="BQ59" s="168">
        <f>'13'!BQ59+'59'!BQ59</f>
        <v>0</v>
      </c>
      <c r="BR59" s="168">
        <f>'13'!BR59+'59'!BR59</f>
        <v>0</v>
      </c>
      <c r="BS59" s="168">
        <f>'13'!BS59+'59'!BS59</f>
        <v>0</v>
      </c>
      <c r="BT59" s="168">
        <f>'13'!BT59+'59'!BT59</f>
        <v>0</v>
      </c>
      <c r="BU59" s="168">
        <f>'13'!BU59+'59'!BU59</f>
        <v>0</v>
      </c>
      <c r="BV59" s="168">
        <f>'13'!BV59+'59'!BV59</f>
        <v>0</v>
      </c>
      <c r="BW59" s="168">
        <f>'13'!BW59+'59'!BW59</f>
        <v>0</v>
      </c>
      <c r="BX59" s="168">
        <f>'13'!BX59+'59'!BX59</f>
        <v>0</v>
      </c>
      <c r="BY59" s="168">
        <f>'13'!BY59+'59'!BY59</f>
        <v>0</v>
      </c>
      <c r="BZ59" s="168">
        <f>'13'!BZ59+'59'!BZ59</f>
        <v>0</v>
      </c>
      <c r="CA59" s="168">
        <f>'13'!CA59+'59'!CA59</f>
        <v>0</v>
      </c>
      <c r="CB59" s="168">
        <f>'13'!CB59+'59'!CB59</f>
        <v>0</v>
      </c>
      <c r="CC59" s="168">
        <f>'13'!CC59+'59'!CC59</f>
        <v>0</v>
      </c>
      <c r="CD59" s="168">
        <f>'13'!CD59+'59'!CD59</f>
        <v>0</v>
      </c>
      <c r="CE59" s="168">
        <f>'13'!CE59+'59'!CE59</f>
        <v>0</v>
      </c>
      <c r="CF59" s="168">
        <f>'13'!CF59+'59'!CF59</f>
        <v>0</v>
      </c>
      <c r="CG59" s="168">
        <f>'13'!CG59+'59'!CG59</f>
        <v>0</v>
      </c>
      <c r="CH59" s="168">
        <f>'13'!CH59+'59'!CH59</f>
        <v>0</v>
      </c>
      <c r="CI59" s="168">
        <f>'13'!CI59+'59'!CI59</f>
        <v>0</v>
      </c>
      <c r="CJ59" s="168">
        <f>'13'!CJ59+'59'!CJ59</f>
        <v>14104</v>
      </c>
      <c r="CL59" s="109">
        <f t="shared" si="0"/>
        <v>14104</v>
      </c>
      <c r="CM59" s="108">
        <f t="shared" si="1"/>
        <v>0</v>
      </c>
      <c r="CN59" s="108">
        <f t="shared" si="2"/>
        <v>0</v>
      </c>
      <c r="CO59" s="108">
        <f t="shared" si="3"/>
        <v>0</v>
      </c>
    </row>
    <row r="60" spans="1:93" s="39" customFormat="1" ht="15" customHeight="1" x14ac:dyDescent="0.25">
      <c r="A60" s="34"/>
      <c r="B60" s="35"/>
      <c r="C60" s="54" t="s">
        <v>93</v>
      </c>
      <c r="D60" s="54"/>
      <c r="E60" s="53" t="s">
        <v>94</v>
      </c>
      <c r="F60" s="138"/>
      <c r="G60" s="168">
        <f>'13'!G60+'59'!G60</f>
        <v>0</v>
      </c>
      <c r="H60" s="168">
        <f>'13'!H60+'59'!H60</f>
        <v>0</v>
      </c>
      <c r="I60" s="168">
        <f>'13'!I60+'59'!I60</f>
        <v>0</v>
      </c>
      <c r="J60" s="168">
        <f>'13'!J60+'59'!J60</f>
        <v>1184600</v>
      </c>
      <c r="K60" s="168">
        <f>'13'!K60+'59'!K60</f>
        <v>0</v>
      </c>
      <c r="L60" s="168">
        <f>'13'!L60+'59'!L60</f>
        <v>0</v>
      </c>
      <c r="M60" s="168">
        <f>'13'!M60+'59'!M60</f>
        <v>0</v>
      </c>
      <c r="N60" s="168">
        <f>'13'!N60+'59'!N60</f>
        <v>0</v>
      </c>
      <c r="O60" s="168">
        <f>'13'!O60+'59'!O60</f>
        <v>0</v>
      </c>
      <c r="P60" s="168">
        <f>'13'!P60+'59'!P60</f>
        <v>0</v>
      </c>
      <c r="Q60" s="168">
        <f>'13'!Q60+'59'!Q60</f>
        <v>0</v>
      </c>
      <c r="R60" s="168">
        <f>'13'!R60+'59'!R60</f>
        <v>0</v>
      </c>
      <c r="S60" s="168">
        <f>'13'!S60+'59'!S60</f>
        <v>0</v>
      </c>
      <c r="T60" s="168">
        <f>'13'!T60+'59'!T60</f>
        <v>0</v>
      </c>
      <c r="U60" s="168">
        <f>'13'!U60+'59'!U60</f>
        <v>0</v>
      </c>
      <c r="V60" s="168">
        <f>'13'!V60+'59'!V60</f>
        <v>0</v>
      </c>
      <c r="W60" s="168">
        <f>'13'!W60+'59'!W60</f>
        <v>0</v>
      </c>
      <c r="X60" s="168">
        <f>'13'!X60+'59'!X60</f>
        <v>0</v>
      </c>
      <c r="Y60" s="168">
        <f>'13'!Y60+'59'!Y60</f>
        <v>0</v>
      </c>
      <c r="Z60" s="168">
        <f>'13'!Z60+'59'!Z60</f>
        <v>0</v>
      </c>
      <c r="AA60" s="168">
        <f>'13'!AA60+'59'!AA60</f>
        <v>0</v>
      </c>
      <c r="AB60" s="168">
        <f>'13'!AB60+'59'!AB60</f>
        <v>0</v>
      </c>
      <c r="AC60" s="168">
        <f>'13'!AC60+'59'!AC60</f>
        <v>0</v>
      </c>
      <c r="AD60" s="168">
        <f>'13'!AD60+'59'!AD60</f>
        <v>0</v>
      </c>
      <c r="AE60" s="168">
        <f>'13'!AE60+'59'!AE60</f>
        <v>0</v>
      </c>
      <c r="AF60" s="168">
        <f>'13'!AF60+'59'!AF60</f>
        <v>0</v>
      </c>
      <c r="AG60" s="168">
        <f>'13'!AG60+'59'!AG60</f>
        <v>0</v>
      </c>
      <c r="AH60" s="168">
        <f>'13'!AH60+'59'!AH60</f>
        <v>0</v>
      </c>
      <c r="AI60" s="168">
        <f>'13'!AI60+'59'!AI60</f>
        <v>0</v>
      </c>
      <c r="AJ60" s="168">
        <f>'13'!AJ60+'59'!AJ60</f>
        <v>0</v>
      </c>
      <c r="AK60" s="168">
        <f>'13'!AK60+'59'!AK60</f>
        <v>0</v>
      </c>
      <c r="AL60" s="168">
        <f>'13'!AL60+'59'!AL60</f>
        <v>0</v>
      </c>
      <c r="AM60" s="168">
        <f>'13'!AM60+'59'!AM60</f>
        <v>0</v>
      </c>
      <c r="AN60" s="168">
        <f>'13'!AN60+'59'!AN60</f>
        <v>0</v>
      </c>
      <c r="AO60" s="168">
        <f>'13'!AO60+'59'!AO60</f>
        <v>1184600</v>
      </c>
      <c r="AP60" s="168">
        <f>'13'!AP60+'59'!AP60</f>
        <v>0</v>
      </c>
      <c r="AQ60" s="168">
        <f>'13'!AQ60+'59'!AQ60</f>
        <v>0</v>
      </c>
      <c r="AR60" s="168">
        <f>'13'!AR60+'59'!AR60</f>
        <v>0</v>
      </c>
      <c r="AS60" s="168">
        <f>'13'!AS60+'59'!AS60</f>
        <v>0</v>
      </c>
      <c r="AT60" s="168">
        <f>'13'!AT60+'59'!AT60</f>
        <v>0</v>
      </c>
      <c r="AU60" s="168">
        <f>'13'!AU60+'59'!AU60</f>
        <v>0</v>
      </c>
      <c r="AV60" s="168">
        <f>'13'!AV60+'59'!AV60</f>
        <v>0</v>
      </c>
      <c r="AW60" s="168">
        <f>'13'!AW60+'59'!AW60</f>
        <v>0</v>
      </c>
      <c r="AX60" s="168">
        <f>'13'!AX60+'59'!AX60</f>
        <v>0</v>
      </c>
      <c r="AY60" s="168">
        <f>'13'!AY60+'59'!AY60</f>
        <v>0</v>
      </c>
      <c r="AZ60" s="168">
        <f>'13'!AZ60+'59'!AZ60</f>
        <v>0</v>
      </c>
      <c r="BA60" s="168">
        <f>'13'!BA60+'59'!BA60</f>
        <v>0</v>
      </c>
      <c r="BB60" s="168">
        <f>'13'!BB60+'59'!BB60</f>
        <v>0</v>
      </c>
      <c r="BC60" s="168">
        <f>'13'!BC60+'59'!BC60</f>
        <v>0</v>
      </c>
      <c r="BD60" s="168">
        <f>'13'!BD60+'59'!BD60</f>
        <v>0</v>
      </c>
      <c r="BE60" s="168">
        <f>'13'!BE60+'59'!BE60</f>
        <v>0</v>
      </c>
      <c r="BF60" s="168">
        <f>'13'!BF60+'59'!BF60</f>
        <v>0</v>
      </c>
      <c r="BG60" s="168">
        <f>'13'!BG60+'59'!BG60</f>
        <v>0</v>
      </c>
      <c r="BH60" s="168">
        <f>'13'!BH60+'59'!BH60</f>
        <v>0</v>
      </c>
      <c r="BI60" s="168">
        <f>'13'!BI60+'59'!BI60</f>
        <v>0</v>
      </c>
      <c r="BJ60" s="168">
        <f>'13'!BJ60+'59'!BJ60</f>
        <v>0</v>
      </c>
      <c r="BK60" s="168">
        <f>'13'!BK60+'59'!BK60</f>
        <v>0</v>
      </c>
      <c r="BL60" s="168">
        <f>'13'!BL60+'59'!BL60</f>
        <v>0</v>
      </c>
      <c r="BM60" s="168">
        <f>'13'!BM60+'59'!BM60</f>
        <v>0</v>
      </c>
      <c r="BN60" s="168">
        <f>'13'!BN60+'59'!BN60</f>
        <v>0</v>
      </c>
      <c r="BO60" s="168">
        <f>'13'!BO60+'59'!BO60</f>
        <v>0</v>
      </c>
      <c r="BP60" s="168">
        <f>'13'!BP60+'59'!BP60</f>
        <v>0</v>
      </c>
      <c r="BQ60" s="168">
        <f>'13'!BQ60+'59'!BQ60</f>
        <v>0</v>
      </c>
      <c r="BR60" s="168">
        <f>'13'!BR60+'59'!BR60</f>
        <v>0</v>
      </c>
      <c r="BS60" s="168">
        <f>'13'!BS60+'59'!BS60</f>
        <v>0</v>
      </c>
      <c r="BT60" s="168">
        <f>'13'!BT60+'59'!BT60</f>
        <v>0</v>
      </c>
      <c r="BU60" s="168">
        <f>'13'!BU60+'59'!BU60</f>
        <v>0</v>
      </c>
      <c r="BV60" s="168">
        <f>'13'!BV60+'59'!BV60</f>
        <v>0</v>
      </c>
      <c r="BW60" s="168">
        <f>'13'!BW60+'59'!BW60</f>
        <v>0</v>
      </c>
      <c r="BX60" s="168">
        <f>'13'!BX60+'59'!BX60</f>
        <v>0</v>
      </c>
      <c r="BY60" s="168">
        <f>'13'!BY60+'59'!BY60</f>
        <v>0</v>
      </c>
      <c r="BZ60" s="168">
        <f>'13'!BZ60+'59'!BZ60</f>
        <v>0</v>
      </c>
      <c r="CA60" s="168">
        <f>'13'!CA60+'59'!CA60</f>
        <v>0</v>
      </c>
      <c r="CB60" s="168">
        <f>'13'!CB60+'59'!CB60</f>
        <v>0</v>
      </c>
      <c r="CC60" s="168">
        <f>'13'!CC60+'59'!CC60</f>
        <v>0</v>
      </c>
      <c r="CD60" s="168">
        <f>'13'!CD60+'59'!CD60</f>
        <v>0</v>
      </c>
      <c r="CE60" s="168">
        <f>'13'!CE60+'59'!CE60</f>
        <v>0</v>
      </c>
      <c r="CF60" s="168">
        <f>'13'!CF60+'59'!CF60</f>
        <v>0</v>
      </c>
      <c r="CG60" s="168">
        <f>'13'!CG60+'59'!CG60</f>
        <v>0</v>
      </c>
      <c r="CH60" s="168">
        <f>'13'!CH60+'59'!CH60</f>
        <v>0</v>
      </c>
      <c r="CI60" s="168">
        <f>'13'!CI60+'59'!CI60</f>
        <v>0</v>
      </c>
      <c r="CJ60" s="168">
        <f>'13'!CJ60+'59'!CJ60</f>
        <v>1184600</v>
      </c>
      <c r="CL60" s="109">
        <f t="shared" si="0"/>
        <v>0</v>
      </c>
      <c r="CM60" s="108">
        <f t="shared" si="1"/>
        <v>0</v>
      </c>
      <c r="CN60" s="108">
        <f t="shared" si="2"/>
        <v>1184600</v>
      </c>
      <c r="CO60" s="108">
        <f t="shared" si="3"/>
        <v>1184600</v>
      </c>
    </row>
    <row r="61" spans="1:93" s="41" customFormat="1" ht="15" hidden="1" customHeight="1" x14ac:dyDescent="0.25">
      <c r="A61" s="40"/>
      <c r="B61" s="17"/>
      <c r="C61" s="18" t="s">
        <v>95</v>
      </c>
      <c r="D61" s="18"/>
      <c r="E61" s="19" t="s">
        <v>96</v>
      </c>
      <c r="F61" s="128"/>
      <c r="G61" s="168">
        <f>'13'!G61+'59'!G61</f>
        <v>0</v>
      </c>
      <c r="H61" s="168">
        <f>'13'!H61+'59'!H61</f>
        <v>0</v>
      </c>
      <c r="I61" s="168">
        <f>'13'!I61+'59'!I61</f>
        <v>0</v>
      </c>
      <c r="J61" s="168">
        <f>'13'!J61+'59'!J61</f>
        <v>0</v>
      </c>
      <c r="K61" s="168">
        <f>'13'!K61+'59'!K61</f>
        <v>0</v>
      </c>
      <c r="L61" s="168">
        <f>'13'!L61+'59'!L61</f>
        <v>0</v>
      </c>
      <c r="M61" s="168">
        <f>'13'!M61+'59'!M61</f>
        <v>0</v>
      </c>
      <c r="N61" s="168">
        <f>'13'!N61+'59'!N61</f>
        <v>0</v>
      </c>
      <c r="O61" s="168">
        <f>'13'!O61+'59'!O61</f>
        <v>0</v>
      </c>
      <c r="P61" s="168">
        <f>'13'!P61+'59'!P61</f>
        <v>0</v>
      </c>
      <c r="Q61" s="168">
        <f>'13'!Q61+'59'!Q61</f>
        <v>0</v>
      </c>
      <c r="R61" s="168">
        <f>'13'!R61+'59'!R61</f>
        <v>0</v>
      </c>
      <c r="S61" s="168">
        <f>'13'!S61+'59'!S61</f>
        <v>0</v>
      </c>
      <c r="T61" s="168">
        <f>'13'!T61+'59'!T61</f>
        <v>0</v>
      </c>
      <c r="U61" s="168">
        <f>'13'!U61+'59'!U61</f>
        <v>0</v>
      </c>
      <c r="V61" s="168">
        <f>'13'!V61+'59'!V61</f>
        <v>0</v>
      </c>
      <c r="W61" s="168">
        <f>'13'!W61+'59'!W61</f>
        <v>0</v>
      </c>
      <c r="X61" s="168">
        <f>'13'!X61+'59'!X61</f>
        <v>0</v>
      </c>
      <c r="Y61" s="168">
        <f>'13'!Y61+'59'!Y61</f>
        <v>0</v>
      </c>
      <c r="Z61" s="168">
        <f>'13'!Z61+'59'!Z61</f>
        <v>0</v>
      </c>
      <c r="AA61" s="168">
        <f>'13'!AA61+'59'!AA61</f>
        <v>0</v>
      </c>
      <c r="AB61" s="168">
        <f>'13'!AB61+'59'!AB61</f>
        <v>0</v>
      </c>
      <c r="AC61" s="168">
        <f>'13'!AC61+'59'!AC61</f>
        <v>0</v>
      </c>
      <c r="AD61" s="168">
        <f>'13'!AD61+'59'!AD61</f>
        <v>0</v>
      </c>
      <c r="AE61" s="168">
        <f>'13'!AE61+'59'!AE61</f>
        <v>0</v>
      </c>
      <c r="AF61" s="168">
        <f>'13'!AF61+'59'!AF61</f>
        <v>0</v>
      </c>
      <c r="AG61" s="168">
        <f>'13'!AG61+'59'!AG61</f>
        <v>0</v>
      </c>
      <c r="AH61" s="168">
        <f>'13'!AH61+'59'!AH61</f>
        <v>0</v>
      </c>
      <c r="AI61" s="168">
        <f>'13'!AI61+'59'!AI61</f>
        <v>0</v>
      </c>
      <c r="AJ61" s="168">
        <f>'13'!AJ61+'59'!AJ61</f>
        <v>0</v>
      </c>
      <c r="AK61" s="168">
        <f>'13'!AK61+'59'!AK61</f>
        <v>0</v>
      </c>
      <c r="AL61" s="168">
        <f>'13'!AL61+'59'!AL61</f>
        <v>0</v>
      </c>
      <c r="AM61" s="168">
        <f>'13'!AM61+'59'!AM61</f>
        <v>0</v>
      </c>
      <c r="AN61" s="168">
        <f>'13'!AN61+'59'!AN61</f>
        <v>0</v>
      </c>
      <c r="AO61" s="168">
        <f>'13'!AO61+'59'!AO61</f>
        <v>0</v>
      </c>
      <c r="AP61" s="168">
        <f>'13'!AP61+'59'!AP61</f>
        <v>0</v>
      </c>
      <c r="AQ61" s="168">
        <f>'13'!AQ61+'59'!AQ61</f>
        <v>0</v>
      </c>
      <c r="AR61" s="168">
        <f>'13'!AR61+'59'!AR61</f>
        <v>0</v>
      </c>
      <c r="AS61" s="168">
        <f>'13'!AS61+'59'!AS61</f>
        <v>0</v>
      </c>
      <c r="AT61" s="168">
        <f>'13'!AT61+'59'!AT61</f>
        <v>0</v>
      </c>
      <c r="AU61" s="168">
        <f>'13'!AU61+'59'!AU61</f>
        <v>0</v>
      </c>
      <c r="AV61" s="168">
        <f>'13'!AV61+'59'!AV61</f>
        <v>0</v>
      </c>
      <c r="AW61" s="168">
        <f>'13'!AW61+'59'!AW61</f>
        <v>0</v>
      </c>
      <c r="AX61" s="168">
        <f>'13'!AX61+'59'!AX61</f>
        <v>0</v>
      </c>
      <c r="AY61" s="168">
        <f>'13'!AY61+'59'!AY61</f>
        <v>0</v>
      </c>
      <c r="AZ61" s="168">
        <f>'13'!AZ61+'59'!AZ61</f>
        <v>0</v>
      </c>
      <c r="BA61" s="168">
        <f>'13'!BA61+'59'!BA61</f>
        <v>0</v>
      </c>
      <c r="BB61" s="168">
        <f>'13'!BB61+'59'!BB61</f>
        <v>0</v>
      </c>
      <c r="BC61" s="168">
        <f>'13'!BC61+'59'!BC61</f>
        <v>0</v>
      </c>
      <c r="BD61" s="168">
        <f>'13'!BD61+'59'!BD61</f>
        <v>0</v>
      </c>
      <c r="BE61" s="168">
        <f>'13'!BE61+'59'!BE61</f>
        <v>0</v>
      </c>
      <c r="BF61" s="168">
        <f>'13'!BF61+'59'!BF61</f>
        <v>0</v>
      </c>
      <c r="BG61" s="168">
        <f>'13'!BG61+'59'!BG61</f>
        <v>0</v>
      </c>
      <c r="BH61" s="168">
        <f>'13'!BH61+'59'!BH61</f>
        <v>0</v>
      </c>
      <c r="BI61" s="168">
        <f>'13'!BI61+'59'!BI61</f>
        <v>0</v>
      </c>
      <c r="BJ61" s="168">
        <f>'13'!BJ61+'59'!BJ61</f>
        <v>0</v>
      </c>
      <c r="BK61" s="168">
        <f>'13'!BK61+'59'!BK61</f>
        <v>0</v>
      </c>
      <c r="BL61" s="168">
        <f>'13'!BL61+'59'!BL61</f>
        <v>0</v>
      </c>
      <c r="BM61" s="168">
        <f>'13'!BM61+'59'!BM61</f>
        <v>0</v>
      </c>
      <c r="BN61" s="168">
        <f>'13'!BN61+'59'!BN61</f>
        <v>0</v>
      </c>
      <c r="BO61" s="168">
        <f>'13'!BO61+'59'!BO61</f>
        <v>0</v>
      </c>
      <c r="BP61" s="168">
        <f>'13'!BP61+'59'!BP61</f>
        <v>0</v>
      </c>
      <c r="BQ61" s="168">
        <f>'13'!BQ61+'59'!BQ61</f>
        <v>0</v>
      </c>
      <c r="BR61" s="168">
        <f>'13'!BR61+'59'!BR61</f>
        <v>0</v>
      </c>
      <c r="BS61" s="168">
        <f>'13'!BS61+'59'!BS61</f>
        <v>0</v>
      </c>
      <c r="BT61" s="168">
        <f>'13'!BT61+'59'!BT61</f>
        <v>0</v>
      </c>
      <c r="BU61" s="168">
        <f>'13'!BU61+'59'!BU61</f>
        <v>0</v>
      </c>
      <c r="BV61" s="168">
        <f>'13'!BV61+'59'!BV61</f>
        <v>0</v>
      </c>
      <c r="BW61" s="168">
        <f>'13'!BW61+'59'!BW61</f>
        <v>0</v>
      </c>
      <c r="BX61" s="168">
        <f>'13'!BX61+'59'!BX61</f>
        <v>0</v>
      </c>
      <c r="BY61" s="168">
        <f>'13'!BY61+'59'!BY61</f>
        <v>0</v>
      </c>
      <c r="BZ61" s="168">
        <f>'13'!BZ61+'59'!BZ61</f>
        <v>0</v>
      </c>
      <c r="CA61" s="168">
        <f>'13'!CA61+'59'!CA61</f>
        <v>0</v>
      </c>
      <c r="CB61" s="168">
        <f>'13'!CB61+'59'!CB61</f>
        <v>0</v>
      </c>
      <c r="CC61" s="168">
        <f>'13'!CC61+'59'!CC61</f>
        <v>0</v>
      </c>
      <c r="CD61" s="168">
        <f>'13'!CD61+'59'!CD61</f>
        <v>0</v>
      </c>
      <c r="CE61" s="168">
        <f>'13'!CE61+'59'!CE61</f>
        <v>0</v>
      </c>
      <c r="CF61" s="168">
        <f>'13'!CF61+'59'!CF61</f>
        <v>0</v>
      </c>
      <c r="CG61" s="168">
        <f>'13'!CG61+'59'!CG61</f>
        <v>0</v>
      </c>
      <c r="CH61" s="168">
        <f>'13'!CH61+'59'!CH61</f>
        <v>0</v>
      </c>
      <c r="CI61" s="168">
        <f>'13'!CI61+'59'!CI61</f>
        <v>0</v>
      </c>
      <c r="CJ61" s="168">
        <f>'13'!CJ61+'59'!CJ61</f>
        <v>0</v>
      </c>
      <c r="CL61" s="109">
        <f t="shared" si="0"/>
        <v>0</v>
      </c>
      <c r="CM61" s="108">
        <f t="shared" si="1"/>
        <v>0</v>
      </c>
      <c r="CN61" s="108">
        <f t="shared" si="2"/>
        <v>0</v>
      </c>
      <c r="CO61" s="108">
        <f t="shared" si="3"/>
        <v>0</v>
      </c>
    </row>
    <row r="62" spans="1:93" s="41" customFormat="1" ht="15" hidden="1" customHeight="1" x14ac:dyDescent="0.25">
      <c r="A62" s="40"/>
      <c r="B62" s="17"/>
      <c r="C62" s="18" t="s">
        <v>97</v>
      </c>
      <c r="D62" s="18"/>
      <c r="E62" s="19" t="s">
        <v>98</v>
      </c>
      <c r="F62" s="128"/>
      <c r="G62" s="168">
        <f>'13'!G62+'59'!G62</f>
        <v>0</v>
      </c>
      <c r="H62" s="168">
        <f>'13'!H62+'59'!H62</f>
        <v>0</v>
      </c>
      <c r="I62" s="168">
        <f>'13'!I62+'59'!I62</f>
        <v>0</v>
      </c>
      <c r="J62" s="168">
        <f>'13'!J62+'59'!J62</f>
        <v>0</v>
      </c>
      <c r="K62" s="168">
        <f>'13'!K62+'59'!K62</f>
        <v>0</v>
      </c>
      <c r="L62" s="168">
        <f>'13'!L62+'59'!L62</f>
        <v>0</v>
      </c>
      <c r="M62" s="168">
        <f>'13'!M62+'59'!M62</f>
        <v>0</v>
      </c>
      <c r="N62" s="168">
        <f>'13'!N62+'59'!N62</f>
        <v>0</v>
      </c>
      <c r="O62" s="168">
        <f>'13'!O62+'59'!O62</f>
        <v>0</v>
      </c>
      <c r="P62" s="168">
        <f>'13'!P62+'59'!P62</f>
        <v>0</v>
      </c>
      <c r="Q62" s="168">
        <f>'13'!Q62+'59'!Q62</f>
        <v>0</v>
      </c>
      <c r="R62" s="168">
        <f>'13'!R62+'59'!R62</f>
        <v>0</v>
      </c>
      <c r="S62" s="168">
        <f>'13'!S62+'59'!S62</f>
        <v>0</v>
      </c>
      <c r="T62" s="168">
        <f>'13'!T62+'59'!T62</f>
        <v>0</v>
      </c>
      <c r="U62" s="168">
        <f>'13'!U62+'59'!U62</f>
        <v>0</v>
      </c>
      <c r="V62" s="168">
        <f>'13'!V62+'59'!V62</f>
        <v>0</v>
      </c>
      <c r="W62" s="168">
        <f>'13'!W62+'59'!W62</f>
        <v>0</v>
      </c>
      <c r="X62" s="168">
        <f>'13'!X62+'59'!X62</f>
        <v>0</v>
      </c>
      <c r="Y62" s="168">
        <f>'13'!Y62+'59'!Y62</f>
        <v>0</v>
      </c>
      <c r="Z62" s="168">
        <f>'13'!Z62+'59'!Z62</f>
        <v>0</v>
      </c>
      <c r="AA62" s="168">
        <f>'13'!AA62+'59'!AA62</f>
        <v>0</v>
      </c>
      <c r="AB62" s="168">
        <f>'13'!AB62+'59'!AB62</f>
        <v>0</v>
      </c>
      <c r="AC62" s="168">
        <f>'13'!AC62+'59'!AC62</f>
        <v>0</v>
      </c>
      <c r="AD62" s="168">
        <f>'13'!AD62+'59'!AD62</f>
        <v>0</v>
      </c>
      <c r="AE62" s="168">
        <f>'13'!AE62+'59'!AE62</f>
        <v>0</v>
      </c>
      <c r="AF62" s="168">
        <f>'13'!AF62+'59'!AF62</f>
        <v>0</v>
      </c>
      <c r="AG62" s="168">
        <f>'13'!AG62+'59'!AG62</f>
        <v>0</v>
      </c>
      <c r="AH62" s="168">
        <f>'13'!AH62+'59'!AH62</f>
        <v>0</v>
      </c>
      <c r="AI62" s="168">
        <f>'13'!AI62+'59'!AI62</f>
        <v>0</v>
      </c>
      <c r="AJ62" s="168">
        <f>'13'!AJ62+'59'!AJ62</f>
        <v>0</v>
      </c>
      <c r="AK62" s="168">
        <f>'13'!AK62+'59'!AK62</f>
        <v>0</v>
      </c>
      <c r="AL62" s="168">
        <f>'13'!AL62+'59'!AL62</f>
        <v>0</v>
      </c>
      <c r="AM62" s="168">
        <f>'13'!AM62+'59'!AM62</f>
        <v>0</v>
      </c>
      <c r="AN62" s="168">
        <f>'13'!AN62+'59'!AN62</f>
        <v>0</v>
      </c>
      <c r="AO62" s="168">
        <f>'13'!AO62+'59'!AO62</f>
        <v>0</v>
      </c>
      <c r="AP62" s="168">
        <f>'13'!AP62+'59'!AP62</f>
        <v>0</v>
      </c>
      <c r="AQ62" s="168">
        <f>'13'!AQ62+'59'!AQ62</f>
        <v>0</v>
      </c>
      <c r="AR62" s="168">
        <f>'13'!AR62+'59'!AR62</f>
        <v>0</v>
      </c>
      <c r="AS62" s="168">
        <f>'13'!AS62+'59'!AS62</f>
        <v>0</v>
      </c>
      <c r="AT62" s="168">
        <f>'13'!AT62+'59'!AT62</f>
        <v>0</v>
      </c>
      <c r="AU62" s="168">
        <f>'13'!AU62+'59'!AU62</f>
        <v>0</v>
      </c>
      <c r="AV62" s="168">
        <f>'13'!AV62+'59'!AV62</f>
        <v>0</v>
      </c>
      <c r="AW62" s="168">
        <f>'13'!AW62+'59'!AW62</f>
        <v>0</v>
      </c>
      <c r="AX62" s="168">
        <f>'13'!AX62+'59'!AX62</f>
        <v>0</v>
      </c>
      <c r="AY62" s="168">
        <f>'13'!AY62+'59'!AY62</f>
        <v>0</v>
      </c>
      <c r="AZ62" s="168">
        <f>'13'!AZ62+'59'!AZ62</f>
        <v>0</v>
      </c>
      <c r="BA62" s="168">
        <f>'13'!BA62+'59'!BA62</f>
        <v>0</v>
      </c>
      <c r="BB62" s="168">
        <f>'13'!BB62+'59'!BB62</f>
        <v>0</v>
      </c>
      <c r="BC62" s="168">
        <f>'13'!BC62+'59'!BC62</f>
        <v>0</v>
      </c>
      <c r="BD62" s="168">
        <f>'13'!BD62+'59'!BD62</f>
        <v>0</v>
      </c>
      <c r="BE62" s="168">
        <f>'13'!BE62+'59'!BE62</f>
        <v>0</v>
      </c>
      <c r="BF62" s="168">
        <f>'13'!BF62+'59'!BF62</f>
        <v>0</v>
      </c>
      <c r="BG62" s="168">
        <f>'13'!BG62+'59'!BG62</f>
        <v>0</v>
      </c>
      <c r="BH62" s="168">
        <f>'13'!BH62+'59'!BH62</f>
        <v>0</v>
      </c>
      <c r="BI62" s="168">
        <f>'13'!BI62+'59'!BI62</f>
        <v>0</v>
      </c>
      <c r="BJ62" s="168">
        <f>'13'!BJ62+'59'!BJ62</f>
        <v>0</v>
      </c>
      <c r="BK62" s="168">
        <f>'13'!BK62+'59'!BK62</f>
        <v>0</v>
      </c>
      <c r="BL62" s="168">
        <f>'13'!BL62+'59'!BL62</f>
        <v>0</v>
      </c>
      <c r="BM62" s="168">
        <f>'13'!BM62+'59'!BM62</f>
        <v>0</v>
      </c>
      <c r="BN62" s="168">
        <f>'13'!BN62+'59'!BN62</f>
        <v>0</v>
      </c>
      <c r="BO62" s="168">
        <f>'13'!BO62+'59'!BO62</f>
        <v>0</v>
      </c>
      <c r="BP62" s="168">
        <f>'13'!BP62+'59'!BP62</f>
        <v>0</v>
      </c>
      <c r="BQ62" s="168">
        <f>'13'!BQ62+'59'!BQ62</f>
        <v>0</v>
      </c>
      <c r="BR62" s="168">
        <f>'13'!BR62+'59'!BR62</f>
        <v>0</v>
      </c>
      <c r="BS62" s="168">
        <f>'13'!BS62+'59'!BS62</f>
        <v>0</v>
      </c>
      <c r="BT62" s="168">
        <f>'13'!BT62+'59'!BT62</f>
        <v>0</v>
      </c>
      <c r="BU62" s="168">
        <f>'13'!BU62+'59'!BU62</f>
        <v>0</v>
      </c>
      <c r="BV62" s="168">
        <f>'13'!BV62+'59'!BV62</f>
        <v>0</v>
      </c>
      <c r="BW62" s="168">
        <f>'13'!BW62+'59'!BW62</f>
        <v>0</v>
      </c>
      <c r="BX62" s="168">
        <f>'13'!BX62+'59'!BX62</f>
        <v>0</v>
      </c>
      <c r="BY62" s="168">
        <f>'13'!BY62+'59'!BY62</f>
        <v>0</v>
      </c>
      <c r="BZ62" s="168">
        <f>'13'!BZ62+'59'!BZ62</f>
        <v>0</v>
      </c>
      <c r="CA62" s="168">
        <f>'13'!CA62+'59'!CA62</f>
        <v>0</v>
      </c>
      <c r="CB62" s="168">
        <f>'13'!CB62+'59'!CB62</f>
        <v>0</v>
      </c>
      <c r="CC62" s="168">
        <f>'13'!CC62+'59'!CC62</f>
        <v>0</v>
      </c>
      <c r="CD62" s="168">
        <f>'13'!CD62+'59'!CD62</f>
        <v>0</v>
      </c>
      <c r="CE62" s="168">
        <f>'13'!CE62+'59'!CE62</f>
        <v>0</v>
      </c>
      <c r="CF62" s="168">
        <f>'13'!CF62+'59'!CF62</f>
        <v>0</v>
      </c>
      <c r="CG62" s="168">
        <f>'13'!CG62+'59'!CG62</f>
        <v>0</v>
      </c>
      <c r="CH62" s="168">
        <f>'13'!CH62+'59'!CH62</f>
        <v>0</v>
      </c>
      <c r="CI62" s="168">
        <f>'13'!CI62+'59'!CI62</f>
        <v>0</v>
      </c>
      <c r="CJ62" s="168">
        <f>'13'!CJ62+'59'!CJ62</f>
        <v>0</v>
      </c>
      <c r="CL62" s="109">
        <f t="shared" si="0"/>
        <v>0</v>
      </c>
      <c r="CM62" s="108">
        <f t="shared" si="1"/>
        <v>0</v>
      </c>
      <c r="CN62" s="108">
        <f t="shared" si="2"/>
        <v>0</v>
      </c>
      <c r="CO62" s="108">
        <f t="shared" si="3"/>
        <v>0</v>
      </c>
    </row>
    <row r="63" spans="1:93" s="56" customFormat="1" ht="15" customHeight="1" x14ac:dyDescent="0.25">
      <c r="A63" s="40"/>
      <c r="B63" s="17"/>
      <c r="C63" s="18" t="s">
        <v>99</v>
      </c>
      <c r="D63" s="18"/>
      <c r="E63" s="53" t="s">
        <v>100</v>
      </c>
      <c r="F63" s="138"/>
      <c r="G63" s="168">
        <f>'13'!G63+'59'!G63</f>
        <v>0</v>
      </c>
      <c r="H63" s="168">
        <f>'13'!H63+'59'!H63</f>
        <v>0</v>
      </c>
      <c r="I63" s="168">
        <f>'13'!I63+'59'!I63</f>
        <v>0</v>
      </c>
      <c r="J63" s="168">
        <f>'13'!J63+'59'!J63</f>
        <v>0</v>
      </c>
      <c r="K63" s="168">
        <f>'13'!K63+'59'!K63</f>
        <v>0</v>
      </c>
      <c r="L63" s="168">
        <f>'13'!L63+'59'!L63</f>
        <v>0</v>
      </c>
      <c r="M63" s="168">
        <f>'13'!M63+'59'!M63</f>
        <v>0</v>
      </c>
      <c r="N63" s="168">
        <f>'13'!N63+'59'!N63</f>
        <v>0</v>
      </c>
      <c r="O63" s="168">
        <f>'13'!O63+'59'!O63</f>
        <v>0</v>
      </c>
      <c r="P63" s="168">
        <f>'13'!P63+'59'!P63</f>
        <v>0</v>
      </c>
      <c r="Q63" s="168">
        <f>'13'!Q63+'59'!Q63</f>
        <v>0</v>
      </c>
      <c r="R63" s="168">
        <f>'13'!R63+'59'!R63</f>
        <v>0</v>
      </c>
      <c r="S63" s="168">
        <f>'13'!S63+'59'!S63</f>
        <v>0</v>
      </c>
      <c r="T63" s="168">
        <f>'13'!T63+'59'!T63</f>
        <v>0</v>
      </c>
      <c r="U63" s="168">
        <f>'13'!U63+'59'!U63</f>
        <v>0</v>
      </c>
      <c r="V63" s="168">
        <f>'13'!V63+'59'!V63</f>
        <v>10375000</v>
      </c>
      <c r="W63" s="168">
        <f>'13'!W63+'59'!W63</f>
        <v>0</v>
      </c>
      <c r="X63" s="168">
        <f>'13'!X63+'59'!X63</f>
        <v>0</v>
      </c>
      <c r="Y63" s="168">
        <f>'13'!Y63+'59'!Y63</f>
        <v>0</v>
      </c>
      <c r="Z63" s="168">
        <f>'13'!Z63+'59'!Z63</f>
        <v>0</v>
      </c>
      <c r="AA63" s="168">
        <f>'13'!AA63+'59'!AA63</f>
        <v>0</v>
      </c>
      <c r="AB63" s="168">
        <f>'13'!AB63+'59'!AB63</f>
        <v>0</v>
      </c>
      <c r="AC63" s="168">
        <f>'13'!AC63+'59'!AC63</f>
        <v>0</v>
      </c>
      <c r="AD63" s="168">
        <f>'13'!AD63+'59'!AD63</f>
        <v>0</v>
      </c>
      <c r="AE63" s="168">
        <f>'13'!AE63+'59'!AE63</f>
        <v>0</v>
      </c>
      <c r="AF63" s="168">
        <f>'13'!AF63+'59'!AF63</f>
        <v>0</v>
      </c>
      <c r="AG63" s="168">
        <f>'13'!AG63+'59'!AG63</f>
        <v>0</v>
      </c>
      <c r="AH63" s="168">
        <f>'13'!AH63+'59'!AH63</f>
        <v>0</v>
      </c>
      <c r="AI63" s="168">
        <f>'13'!AI63+'59'!AI63</f>
        <v>0</v>
      </c>
      <c r="AJ63" s="168">
        <f>'13'!AJ63+'59'!AJ63</f>
        <v>0</v>
      </c>
      <c r="AK63" s="168">
        <f>'13'!AK63+'59'!AK63</f>
        <v>0</v>
      </c>
      <c r="AL63" s="168">
        <f>'13'!AL63+'59'!AL63</f>
        <v>0</v>
      </c>
      <c r="AM63" s="168">
        <f>'13'!AM63+'59'!AM63</f>
        <v>0</v>
      </c>
      <c r="AN63" s="168">
        <f>'13'!AN63+'59'!AN63</f>
        <v>0</v>
      </c>
      <c r="AO63" s="168">
        <f>'13'!AO63+'59'!AO63</f>
        <v>10375000</v>
      </c>
      <c r="AP63" s="168">
        <f>'13'!AP63+'59'!AP63</f>
        <v>0</v>
      </c>
      <c r="AQ63" s="168">
        <f>'13'!AQ63+'59'!AQ63</f>
        <v>0</v>
      </c>
      <c r="AR63" s="168">
        <f>'13'!AR63+'59'!AR63</f>
        <v>0</v>
      </c>
      <c r="AS63" s="168">
        <f>'13'!AS63+'59'!AS63</f>
        <v>0</v>
      </c>
      <c r="AT63" s="168">
        <f>'13'!AT63+'59'!AT63</f>
        <v>0</v>
      </c>
      <c r="AU63" s="168">
        <f>'13'!AU63+'59'!AU63</f>
        <v>0</v>
      </c>
      <c r="AV63" s="168">
        <f>'13'!AV63+'59'!AV63</f>
        <v>0</v>
      </c>
      <c r="AW63" s="168">
        <f>'13'!AW63+'59'!AW63</f>
        <v>0</v>
      </c>
      <c r="AX63" s="168">
        <f>'13'!AX63+'59'!AX63</f>
        <v>0</v>
      </c>
      <c r="AY63" s="168">
        <f>'13'!AY63+'59'!AY63</f>
        <v>0</v>
      </c>
      <c r="AZ63" s="168">
        <f>'13'!AZ63+'59'!AZ63</f>
        <v>0</v>
      </c>
      <c r="BA63" s="168">
        <f>'13'!BA63+'59'!BA63</f>
        <v>0</v>
      </c>
      <c r="BB63" s="168">
        <f>'13'!BB63+'59'!BB63</f>
        <v>0</v>
      </c>
      <c r="BC63" s="168">
        <f>'13'!BC63+'59'!BC63</f>
        <v>0</v>
      </c>
      <c r="BD63" s="168">
        <f>'13'!BD63+'59'!BD63</f>
        <v>0</v>
      </c>
      <c r="BE63" s="168">
        <f>'13'!BE63+'59'!BE63</f>
        <v>0</v>
      </c>
      <c r="BF63" s="168">
        <f>'13'!BF63+'59'!BF63</f>
        <v>0</v>
      </c>
      <c r="BG63" s="168">
        <f>'13'!BG63+'59'!BG63</f>
        <v>0</v>
      </c>
      <c r="BH63" s="168">
        <f>'13'!BH63+'59'!BH63</f>
        <v>0</v>
      </c>
      <c r="BI63" s="168">
        <f>'13'!BI63+'59'!BI63</f>
        <v>0</v>
      </c>
      <c r="BJ63" s="168">
        <f>'13'!BJ63+'59'!BJ63</f>
        <v>0</v>
      </c>
      <c r="BK63" s="168">
        <f>'13'!BK63+'59'!BK63</f>
        <v>0</v>
      </c>
      <c r="BL63" s="168">
        <f>'13'!BL63+'59'!BL63</f>
        <v>0</v>
      </c>
      <c r="BM63" s="168">
        <f>'13'!BM63+'59'!BM63</f>
        <v>0</v>
      </c>
      <c r="BN63" s="168">
        <f>'13'!BN63+'59'!BN63</f>
        <v>0</v>
      </c>
      <c r="BO63" s="168">
        <f>'13'!BO63+'59'!BO63</f>
        <v>0</v>
      </c>
      <c r="BP63" s="168">
        <f>'13'!BP63+'59'!BP63</f>
        <v>0</v>
      </c>
      <c r="BQ63" s="168">
        <f>'13'!BQ63+'59'!BQ63</f>
        <v>0</v>
      </c>
      <c r="BR63" s="168">
        <f>'13'!BR63+'59'!BR63</f>
        <v>0</v>
      </c>
      <c r="BS63" s="168">
        <f>'13'!BS63+'59'!BS63</f>
        <v>0</v>
      </c>
      <c r="BT63" s="168">
        <f>'13'!BT63+'59'!BT63</f>
        <v>0</v>
      </c>
      <c r="BU63" s="168">
        <f>'13'!BU63+'59'!BU63</f>
        <v>0</v>
      </c>
      <c r="BV63" s="168">
        <f>'13'!BV63+'59'!BV63</f>
        <v>0</v>
      </c>
      <c r="BW63" s="168">
        <f>'13'!BW63+'59'!BW63</f>
        <v>0</v>
      </c>
      <c r="BX63" s="168">
        <f>'13'!BX63+'59'!BX63</f>
        <v>0</v>
      </c>
      <c r="BY63" s="168">
        <f>'13'!BY63+'59'!BY63</f>
        <v>0</v>
      </c>
      <c r="BZ63" s="168">
        <f>'13'!BZ63+'59'!BZ63</f>
        <v>0</v>
      </c>
      <c r="CA63" s="168">
        <f>'13'!CA63+'59'!CA63</f>
        <v>0</v>
      </c>
      <c r="CB63" s="168">
        <f>'13'!CB63+'59'!CB63</f>
        <v>0</v>
      </c>
      <c r="CC63" s="168">
        <f>'13'!CC63+'59'!CC63</f>
        <v>0</v>
      </c>
      <c r="CD63" s="168">
        <f>'13'!CD63+'59'!CD63</f>
        <v>0</v>
      </c>
      <c r="CE63" s="168">
        <f>'13'!CE63+'59'!CE63</f>
        <v>0</v>
      </c>
      <c r="CF63" s="168">
        <f>'13'!CF63+'59'!CF63</f>
        <v>0</v>
      </c>
      <c r="CG63" s="168">
        <f>'13'!CG63+'59'!CG63</f>
        <v>0</v>
      </c>
      <c r="CH63" s="168">
        <f>'13'!CH63+'59'!CH63</f>
        <v>0</v>
      </c>
      <c r="CI63" s="168">
        <f>'13'!CI63+'59'!CI63</f>
        <v>0</v>
      </c>
      <c r="CJ63" s="168">
        <f>'13'!CJ63+'59'!CJ63</f>
        <v>10375000</v>
      </c>
      <c r="CK63" s="41"/>
      <c r="CL63" s="109">
        <f t="shared" si="0"/>
        <v>0</v>
      </c>
      <c r="CM63" s="108">
        <f t="shared" si="1"/>
        <v>10375000</v>
      </c>
      <c r="CN63" s="108">
        <f t="shared" si="2"/>
        <v>0</v>
      </c>
      <c r="CO63" s="108">
        <f t="shared" si="3"/>
        <v>10375000</v>
      </c>
    </row>
    <row r="64" spans="1:93" s="41" customFormat="1" ht="15" customHeight="1" x14ac:dyDescent="0.25">
      <c r="A64" s="40"/>
      <c r="B64" s="17"/>
      <c r="C64" s="18" t="s">
        <v>101</v>
      </c>
      <c r="D64" s="18"/>
      <c r="E64" s="19" t="s">
        <v>102</v>
      </c>
      <c r="F64" s="128"/>
      <c r="G64" s="168">
        <f>'13'!G64+'59'!G64</f>
        <v>15500</v>
      </c>
      <c r="H64" s="168">
        <f>'13'!H64+'59'!H64</f>
        <v>0</v>
      </c>
      <c r="I64" s="168">
        <f>'13'!I64+'59'!I64</f>
        <v>0</v>
      </c>
      <c r="J64" s="168">
        <f>'13'!J64+'59'!J64</f>
        <v>0</v>
      </c>
      <c r="K64" s="168">
        <f>'13'!K64+'59'!K64</f>
        <v>0</v>
      </c>
      <c r="L64" s="168">
        <f>'13'!L64+'59'!L64</f>
        <v>0</v>
      </c>
      <c r="M64" s="168">
        <f>'13'!M64+'59'!M64</f>
        <v>0</v>
      </c>
      <c r="N64" s="168">
        <f>'13'!N64+'59'!N64</f>
        <v>0</v>
      </c>
      <c r="O64" s="168">
        <f>'13'!O64+'59'!O64</f>
        <v>0</v>
      </c>
      <c r="P64" s="168">
        <f>'13'!P64+'59'!P64</f>
        <v>0</v>
      </c>
      <c r="Q64" s="168">
        <f>'13'!Q64+'59'!Q64</f>
        <v>0</v>
      </c>
      <c r="R64" s="168">
        <f>'13'!R64+'59'!R64</f>
        <v>0</v>
      </c>
      <c r="S64" s="168">
        <f>'13'!S64+'59'!S64</f>
        <v>0</v>
      </c>
      <c r="T64" s="168">
        <f>'13'!T64+'59'!T64</f>
        <v>0</v>
      </c>
      <c r="U64" s="168">
        <f>'13'!U64+'59'!U64</f>
        <v>0</v>
      </c>
      <c r="V64" s="168">
        <f>'13'!V64+'59'!V64</f>
        <v>0</v>
      </c>
      <c r="W64" s="168">
        <f>'13'!W64+'59'!W64</f>
        <v>0</v>
      </c>
      <c r="X64" s="168">
        <f>'13'!X64+'59'!X64</f>
        <v>0</v>
      </c>
      <c r="Y64" s="168">
        <f>'13'!Y64+'59'!Y64</f>
        <v>0</v>
      </c>
      <c r="Z64" s="168">
        <f>'13'!Z64+'59'!Z64</f>
        <v>0</v>
      </c>
      <c r="AA64" s="168">
        <f>'13'!AA64+'59'!AA64</f>
        <v>0</v>
      </c>
      <c r="AB64" s="168">
        <f>'13'!AB64+'59'!AB64</f>
        <v>0</v>
      </c>
      <c r="AC64" s="168">
        <f>'13'!AC64+'59'!AC64</f>
        <v>0</v>
      </c>
      <c r="AD64" s="168">
        <f>'13'!AD64+'59'!AD64</f>
        <v>0</v>
      </c>
      <c r="AE64" s="168">
        <f>'13'!AE64+'59'!AE64</f>
        <v>0</v>
      </c>
      <c r="AF64" s="168">
        <f>'13'!AF64+'59'!AF64</f>
        <v>0</v>
      </c>
      <c r="AG64" s="168">
        <f>'13'!AG64+'59'!AG64</f>
        <v>0</v>
      </c>
      <c r="AH64" s="168">
        <f>'13'!AH64+'59'!AH64</f>
        <v>0</v>
      </c>
      <c r="AI64" s="168">
        <f>'13'!AI64+'59'!AI64</f>
        <v>0</v>
      </c>
      <c r="AJ64" s="168">
        <f>'13'!AJ64+'59'!AJ64</f>
        <v>0</v>
      </c>
      <c r="AK64" s="168">
        <f>'13'!AK64+'59'!AK64</f>
        <v>0</v>
      </c>
      <c r="AL64" s="168">
        <f>'13'!AL64+'59'!AL64</f>
        <v>0</v>
      </c>
      <c r="AM64" s="168">
        <f>'13'!AM64+'59'!AM64</f>
        <v>0</v>
      </c>
      <c r="AN64" s="168">
        <f>'13'!AN64+'59'!AN64</f>
        <v>0</v>
      </c>
      <c r="AO64" s="168">
        <f>'13'!AO64+'59'!AO64</f>
        <v>15500</v>
      </c>
      <c r="AP64" s="168">
        <f>'13'!AP64+'59'!AP64</f>
        <v>0</v>
      </c>
      <c r="AQ64" s="168">
        <f>'13'!AQ64+'59'!AQ64</f>
        <v>0</v>
      </c>
      <c r="AR64" s="168">
        <f>'13'!AR64+'59'!AR64</f>
        <v>0</v>
      </c>
      <c r="AS64" s="168">
        <f>'13'!AS64+'59'!AS64</f>
        <v>0</v>
      </c>
      <c r="AT64" s="168">
        <f>'13'!AT64+'59'!AT64</f>
        <v>0</v>
      </c>
      <c r="AU64" s="168">
        <f>'13'!AU64+'59'!AU64</f>
        <v>0</v>
      </c>
      <c r="AV64" s="168">
        <f>'13'!AV64+'59'!AV64</f>
        <v>0</v>
      </c>
      <c r="AW64" s="168">
        <f>'13'!AW64+'59'!AW64</f>
        <v>0</v>
      </c>
      <c r="AX64" s="168">
        <f>'13'!AX64+'59'!AX64</f>
        <v>0</v>
      </c>
      <c r="AY64" s="168">
        <f>'13'!AY64+'59'!AY64</f>
        <v>0</v>
      </c>
      <c r="AZ64" s="168">
        <f>'13'!AZ64+'59'!AZ64</f>
        <v>0</v>
      </c>
      <c r="BA64" s="168">
        <f>'13'!BA64+'59'!BA64</f>
        <v>0</v>
      </c>
      <c r="BB64" s="168">
        <f>'13'!BB64+'59'!BB64</f>
        <v>0</v>
      </c>
      <c r="BC64" s="168">
        <f>'13'!BC64+'59'!BC64</f>
        <v>0</v>
      </c>
      <c r="BD64" s="168">
        <f>'13'!BD64+'59'!BD64</f>
        <v>0</v>
      </c>
      <c r="BE64" s="168">
        <f>'13'!BE64+'59'!BE64</f>
        <v>0</v>
      </c>
      <c r="BF64" s="168">
        <f>'13'!BF64+'59'!BF64</f>
        <v>0</v>
      </c>
      <c r="BG64" s="168">
        <f>'13'!BG64+'59'!BG64</f>
        <v>0</v>
      </c>
      <c r="BH64" s="168">
        <f>'13'!BH64+'59'!BH64</f>
        <v>0</v>
      </c>
      <c r="BI64" s="168">
        <f>'13'!BI64+'59'!BI64</f>
        <v>0</v>
      </c>
      <c r="BJ64" s="168">
        <f>'13'!BJ64+'59'!BJ64</f>
        <v>0</v>
      </c>
      <c r="BK64" s="168">
        <f>'13'!BK64+'59'!BK64</f>
        <v>0</v>
      </c>
      <c r="BL64" s="168">
        <f>'13'!BL64+'59'!BL64</f>
        <v>0</v>
      </c>
      <c r="BM64" s="168">
        <f>'13'!BM64+'59'!BM64</f>
        <v>0</v>
      </c>
      <c r="BN64" s="168">
        <f>'13'!BN64+'59'!BN64</f>
        <v>0</v>
      </c>
      <c r="BO64" s="168">
        <f>'13'!BO64+'59'!BO64</f>
        <v>0</v>
      </c>
      <c r="BP64" s="168">
        <f>'13'!BP64+'59'!BP64</f>
        <v>0</v>
      </c>
      <c r="BQ64" s="168">
        <f>'13'!BQ64+'59'!BQ64</f>
        <v>0</v>
      </c>
      <c r="BR64" s="168">
        <f>'13'!BR64+'59'!BR64</f>
        <v>0</v>
      </c>
      <c r="BS64" s="168">
        <f>'13'!BS64+'59'!BS64</f>
        <v>0</v>
      </c>
      <c r="BT64" s="168">
        <f>'13'!BT64+'59'!BT64</f>
        <v>0</v>
      </c>
      <c r="BU64" s="168">
        <f>'13'!BU64+'59'!BU64</f>
        <v>0</v>
      </c>
      <c r="BV64" s="168">
        <f>'13'!BV64+'59'!BV64</f>
        <v>0</v>
      </c>
      <c r="BW64" s="168">
        <f>'13'!BW64+'59'!BW64</f>
        <v>0</v>
      </c>
      <c r="BX64" s="168">
        <f>'13'!BX64+'59'!BX64</f>
        <v>0</v>
      </c>
      <c r="BY64" s="168">
        <f>'13'!BY64+'59'!BY64</f>
        <v>0</v>
      </c>
      <c r="BZ64" s="168">
        <f>'13'!BZ64+'59'!BZ64</f>
        <v>0</v>
      </c>
      <c r="CA64" s="168">
        <f>'13'!CA64+'59'!CA64</f>
        <v>0</v>
      </c>
      <c r="CB64" s="168">
        <f>'13'!CB64+'59'!CB64</f>
        <v>0</v>
      </c>
      <c r="CC64" s="168">
        <f>'13'!CC64+'59'!CC64</f>
        <v>0</v>
      </c>
      <c r="CD64" s="168">
        <f>'13'!CD64+'59'!CD64</f>
        <v>0</v>
      </c>
      <c r="CE64" s="168">
        <f>'13'!CE64+'59'!CE64</f>
        <v>0</v>
      </c>
      <c r="CF64" s="168">
        <f>'13'!CF64+'59'!CF64</f>
        <v>0</v>
      </c>
      <c r="CG64" s="168">
        <f>'13'!CG64+'59'!CG64</f>
        <v>0</v>
      </c>
      <c r="CH64" s="168">
        <f>'13'!CH64+'59'!CH64</f>
        <v>0</v>
      </c>
      <c r="CI64" s="168">
        <f>'13'!CI64+'59'!CI64</f>
        <v>0</v>
      </c>
      <c r="CJ64" s="168">
        <f>'13'!CJ64+'59'!CJ64</f>
        <v>15500</v>
      </c>
      <c r="CL64" s="109">
        <f t="shared" si="0"/>
        <v>15500</v>
      </c>
      <c r="CM64" s="108">
        <f t="shared" si="1"/>
        <v>0</v>
      </c>
      <c r="CN64" s="108">
        <f t="shared" si="2"/>
        <v>0</v>
      </c>
      <c r="CO64" s="108">
        <f t="shared" si="3"/>
        <v>0</v>
      </c>
    </row>
    <row r="65" spans="1:93" s="41" customFormat="1" ht="33" customHeight="1" x14ac:dyDescent="0.25">
      <c r="A65" s="40"/>
      <c r="B65" s="17"/>
      <c r="C65" s="18" t="s">
        <v>103</v>
      </c>
      <c r="D65" s="18"/>
      <c r="E65" s="19" t="s">
        <v>104</v>
      </c>
      <c r="F65" s="128"/>
      <c r="G65" s="168">
        <f>'13'!G65+'59'!G65</f>
        <v>11400</v>
      </c>
      <c r="H65" s="168">
        <f>'13'!H65+'59'!H65</f>
        <v>0</v>
      </c>
      <c r="I65" s="168">
        <f>'13'!I65+'59'!I65</f>
        <v>0</v>
      </c>
      <c r="J65" s="168">
        <f>'13'!J65+'59'!J65</f>
        <v>0</v>
      </c>
      <c r="K65" s="168">
        <f>'13'!K65+'59'!K65</f>
        <v>0</v>
      </c>
      <c r="L65" s="168">
        <f>'13'!L65+'59'!L65</f>
        <v>0</v>
      </c>
      <c r="M65" s="168">
        <f>'13'!M65+'59'!M65</f>
        <v>0</v>
      </c>
      <c r="N65" s="168">
        <f>'13'!N65+'59'!N65</f>
        <v>0</v>
      </c>
      <c r="O65" s="168">
        <f>'13'!O65+'59'!O65</f>
        <v>0</v>
      </c>
      <c r="P65" s="168">
        <f>'13'!P65+'59'!P65</f>
        <v>0</v>
      </c>
      <c r="Q65" s="168">
        <f>'13'!Q65+'59'!Q65</f>
        <v>0</v>
      </c>
      <c r="R65" s="168">
        <f>'13'!R65+'59'!R65</f>
        <v>0</v>
      </c>
      <c r="S65" s="168">
        <f>'13'!S65+'59'!S65</f>
        <v>0</v>
      </c>
      <c r="T65" s="168">
        <f>'13'!T65+'59'!T65</f>
        <v>0</v>
      </c>
      <c r="U65" s="168">
        <f>'13'!U65+'59'!U65</f>
        <v>0</v>
      </c>
      <c r="V65" s="168">
        <f>'13'!V65+'59'!V65</f>
        <v>0</v>
      </c>
      <c r="W65" s="168">
        <f>'13'!W65+'59'!W65</f>
        <v>0</v>
      </c>
      <c r="X65" s="168">
        <f>'13'!X65+'59'!X65</f>
        <v>0</v>
      </c>
      <c r="Y65" s="168">
        <f>'13'!Y65+'59'!Y65</f>
        <v>0</v>
      </c>
      <c r="Z65" s="168">
        <f>'13'!Z65+'59'!Z65</f>
        <v>0</v>
      </c>
      <c r="AA65" s="168">
        <f>'13'!AA65+'59'!AA65</f>
        <v>0</v>
      </c>
      <c r="AB65" s="168">
        <f>'13'!AB65+'59'!AB65</f>
        <v>0</v>
      </c>
      <c r="AC65" s="168">
        <f>'13'!AC65+'59'!AC65</f>
        <v>0</v>
      </c>
      <c r="AD65" s="168">
        <f>'13'!AD65+'59'!AD65</f>
        <v>0</v>
      </c>
      <c r="AE65" s="168">
        <f>'13'!AE65+'59'!AE65</f>
        <v>0</v>
      </c>
      <c r="AF65" s="168">
        <f>'13'!AF65+'59'!AF65</f>
        <v>0</v>
      </c>
      <c r="AG65" s="168">
        <f>'13'!AG65+'59'!AG65</f>
        <v>0</v>
      </c>
      <c r="AH65" s="168">
        <f>'13'!AH65+'59'!AH65</f>
        <v>0</v>
      </c>
      <c r="AI65" s="168">
        <f>'13'!AI65+'59'!AI65</f>
        <v>0</v>
      </c>
      <c r="AJ65" s="168">
        <f>'13'!AJ65+'59'!AJ65</f>
        <v>0</v>
      </c>
      <c r="AK65" s="168">
        <f>'13'!AK65+'59'!AK65</f>
        <v>0</v>
      </c>
      <c r="AL65" s="168">
        <f>'13'!AL65+'59'!AL65</f>
        <v>0</v>
      </c>
      <c r="AM65" s="168">
        <f>'13'!AM65+'59'!AM65</f>
        <v>0</v>
      </c>
      <c r="AN65" s="168">
        <f>'13'!AN65+'59'!AN65</f>
        <v>0</v>
      </c>
      <c r="AO65" s="168">
        <f>'13'!AO65+'59'!AO65</f>
        <v>11400</v>
      </c>
      <c r="AP65" s="168">
        <f>'13'!AP65+'59'!AP65</f>
        <v>0</v>
      </c>
      <c r="AQ65" s="168">
        <f>'13'!AQ65+'59'!AQ65</f>
        <v>0</v>
      </c>
      <c r="AR65" s="168">
        <f>'13'!AR65+'59'!AR65</f>
        <v>0</v>
      </c>
      <c r="AS65" s="168">
        <f>'13'!AS65+'59'!AS65</f>
        <v>0</v>
      </c>
      <c r="AT65" s="168">
        <f>'13'!AT65+'59'!AT65</f>
        <v>0</v>
      </c>
      <c r="AU65" s="168">
        <f>'13'!AU65+'59'!AU65</f>
        <v>0</v>
      </c>
      <c r="AV65" s="168">
        <f>'13'!AV65+'59'!AV65</f>
        <v>0</v>
      </c>
      <c r="AW65" s="168">
        <f>'13'!AW65+'59'!AW65</f>
        <v>0</v>
      </c>
      <c r="AX65" s="168">
        <f>'13'!AX65+'59'!AX65</f>
        <v>0</v>
      </c>
      <c r="AY65" s="168">
        <f>'13'!AY65+'59'!AY65</f>
        <v>0</v>
      </c>
      <c r="AZ65" s="168">
        <f>'13'!AZ65+'59'!AZ65</f>
        <v>0</v>
      </c>
      <c r="BA65" s="168">
        <f>'13'!BA65+'59'!BA65</f>
        <v>0</v>
      </c>
      <c r="BB65" s="168">
        <f>'13'!BB65+'59'!BB65</f>
        <v>0</v>
      </c>
      <c r="BC65" s="168">
        <f>'13'!BC65+'59'!BC65</f>
        <v>0</v>
      </c>
      <c r="BD65" s="168">
        <f>'13'!BD65+'59'!BD65</f>
        <v>0</v>
      </c>
      <c r="BE65" s="168">
        <f>'13'!BE65+'59'!BE65</f>
        <v>0</v>
      </c>
      <c r="BF65" s="168">
        <f>'13'!BF65+'59'!BF65</f>
        <v>0</v>
      </c>
      <c r="BG65" s="168">
        <f>'13'!BG65+'59'!BG65</f>
        <v>0</v>
      </c>
      <c r="BH65" s="168">
        <f>'13'!BH65+'59'!BH65</f>
        <v>0</v>
      </c>
      <c r="BI65" s="168">
        <f>'13'!BI65+'59'!BI65</f>
        <v>0</v>
      </c>
      <c r="BJ65" s="168">
        <f>'13'!BJ65+'59'!BJ65</f>
        <v>0</v>
      </c>
      <c r="BK65" s="168">
        <f>'13'!BK65+'59'!BK65</f>
        <v>0</v>
      </c>
      <c r="BL65" s="168">
        <f>'13'!BL65+'59'!BL65</f>
        <v>0</v>
      </c>
      <c r="BM65" s="168">
        <f>'13'!BM65+'59'!BM65</f>
        <v>0</v>
      </c>
      <c r="BN65" s="168">
        <f>'13'!BN65+'59'!BN65</f>
        <v>0</v>
      </c>
      <c r="BO65" s="168">
        <f>'13'!BO65+'59'!BO65</f>
        <v>0</v>
      </c>
      <c r="BP65" s="168">
        <f>'13'!BP65+'59'!BP65</f>
        <v>0</v>
      </c>
      <c r="BQ65" s="168">
        <f>'13'!BQ65+'59'!BQ65</f>
        <v>0</v>
      </c>
      <c r="BR65" s="168">
        <f>'13'!BR65+'59'!BR65</f>
        <v>0</v>
      </c>
      <c r="BS65" s="168">
        <f>'13'!BS65+'59'!BS65</f>
        <v>0</v>
      </c>
      <c r="BT65" s="168">
        <f>'13'!BT65+'59'!BT65</f>
        <v>0</v>
      </c>
      <c r="BU65" s="168">
        <f>'13'!BU65+'59'!BU65</f>
        <v>0</v>
      </c>
      <c r="BV65" s="168">
        <f>'13'!BV65+'59'!BV65</f>
        <v>0</v>
      </c>
      <c r="BW65" s="168">
        <f>'13'!BW65+'59'!BW65</f>
        <v>0</v>
      </c>
      <c r="BX65" s="168">
        <f>'13'!BX65+'59'!BX65</f>
        <v>0</v>
      </c>
      <c r="BY65" s="168">
        <f>'13'!BY65+'59'!BY65</f>
        <v>0</v>
      </c>
      <c r="BZ65" s="168">
        <f>'13'!BZ65+'59'!BZ65</f>
        <v>0</v>
      </c>
      <c r="CA65" s="168">
        <f>'13'!CA65+'59'!CA65</f>
        <v>0</v>
      </c>
      <c r="CB65" s="168">
        <f>'13'!CB65+'59'!CB65</f>
        <v>0</v>
      </c>
      <c r="CC65" s="168">
        <f>'13'!CC65+'59'!CC65</f>
        <v>0</v>
      </c>
      <c r="CD65" s="168">
        <f>'13'!CD65+'59'!CD65</f>
        <v>0</v>
      </c>
      <c r="CE65" s="168">
        <f>'13'!CE65+'59'!CE65</f>
        <v>0</v>
      </c>
      <c r="CF65" s="168">
        <f>'13'!CF65+'59'!CF65</f>
        <v>0</v>
      </c>
      <c r="CG65" s="168">
        <f>'13'!CG65+'59'!CG65</f>
        <v>0</v>
      </c>
      <c r="CH65" s="168">
        <f>'13'!CH65+'59'!CH65</f>
        <v>0</v>
      </c>
      <c r="CI65" s="168">
        <f>'13'!CI65+'59'!CI65</f>
        <v>0</v>
      </c>
      <c r="CJ65" s="168">
        <f>'13'!CJ65+'59'!CJ65</f>
        <v>11400</v>
      </c>
      <c r="CL65" s="109">
        <f t="shared" si="0"/>
        <v>11400</v>
      </c>
      <c r="CM65" s="108">
        <f t="shared" si="1"/>
        <v>0</v>
      </c>
      <c r="CN65" s="108">
        <f t="shared" si="2"/>
        <v>0</v>
      </c>
      <c r="CO65" s="108">
        <f t="shared" si="3"/>
        <v>0</v>
      </c>
    </row>
    <row r="66" spans="1:93" s="41" customFormat="1" ht="21.75" hidden="1" customHeight="1" x14ac:dyDescent="0.25">
      <c r="A66" s="40"/>
      <c r="B66" s="17"/>
      <c r="C66" s="18" t="s">
        <v>105</v>
      </c>
      <c r="D66" s="18"/>
      <c r="E66" s="57" t="s">
        <v>106</v>
      </c>
      <c r="F66" s="140"/>
      <c r="G66" s="168">
        <f>'13'!G66+'59'!G66</f>
        <v>0</v>
      </c>
      <c r="H66" s="168">
        <f>'13'!H66+'59'!H66</f>
        <v>0</v>
      </c>
      <c r="I66" s="168">
        <f>'13'!I66+'59'!I66</f>
        <v>0</v>
      </c>
      <c r="J66" s="168">
        <f>'13'!J66+'59'!J66</f>
        <v>0</v>
      </c>
      <c r="K66" s="168">
        <f>'13'!K66+'59'!K66</f>
        <v>0</v>
      </c>
      <c r="L66" s="168">
        <f>'13'!L66+'59'!L66</f>
        <v>0</v>
      </c>
      <c r="M66" s="168">
        <f>'13'!M66+'59'!M66</f>
        <v>0</v>
      </c>
      <c r="N66" s="168">
        <f>'13'!N66+'59'!N66</f>
        <v>0</v>
      </c>
      <c r="O66" s="168">
        <f>'13'!O66+'59'!O66</f>
        <v>0</v>
      </c>
      <c r="P66" s="168">
        <f>'13'!P66+'59'!P66</f>
        <v>0</v>
      </c>
      <c r="Q66" s="168">
        <f>'13'!Q66+'59'!Q66</f>
        <v>0</v>
      </c>
      <c r="R66" s="168">
        <f>'13'!R66+'59'!R66</f>
        <v>0</v>
      </c>
      <c r="S66" s="168">
        <f>'13'!S66+'59'!S66</f>
        <v>0</v>
      </c>
      <c r="T66" s="168">
        <f>'13'!T66+'59'!T66</f>
        <v>0</v>
      </c>
      <c r="U66" s="168">
        <f>'13'!U66+'59'!U66</f>
        <v>0</v>
      </c>
      <c r="V66" s="168">
        <f>'13'!V66+'59'!V66</f>
        <v>0</v>
      </c>
      <c r="W66" s="168">
        <f>'13'!W66+'59'!W66</f>
        <v>0</v>
      </c>
      <c r="X66" s="168">
        <f>'13'!X66+'59'!X66</f>
        <v>0</v>
      </c>
      <c r="Y66" s="168">
        <f>'13'!Y66+'59'!Y66</f>
        <v>0</v>
      </c>
      <c r="Z66" s="168">
        <f>'13'!Z66+'59'!Z66</f>
        <v>0</v>
      </c>
      <c r="AA66" s="168">
        <f>'13'!AA66+'59'!AA66</f>
        <v>0</v>
      </c>
      <c r="AB66" s="168">
        <f>'13'!AB66+'59'!AB66</f>
        <v>0</v>
      </c>
      <c r="AC66" s="168">
        <f>'13'!AC66+'59'!AC66</f>
        <v>0</v>
      </c>
      <c r="AD66" s="168">
        <f>'13'!AD66+'59'!AD66</f>
        <v>0</v>
      </c>
      <c r="AE66" s="168">
        <f>'13'!AE66+'59'!AE66</f>
        <v>0</v>
      </c>
      <c r="AF66" s="168">
        <f>'13'!AF66+'59'!AF66</f>
        <v>0</v>
      </c>
      <c r="AG66" s="168">
        <f>'13'!AG66+'59'!AG66</f>
        <v>0</v>
      </c>
      <c r="AH66" s="168">
        <f>'13'!AH66+'59'!AH66</f>
        <v>0</v>
      </c>
      <c r="AI66" s="168">
        <f>'13'!AI66+'59'!AI66</f>
        <v>0</v>
      </c>
      <c r="AJ66" s="168">
        <f>'13'!AJ66+'59'!AJ66</f>
        <v>0</v>
      </c>
      <c r="AK66" s="168">
        <f>'13'!AK66+'59'!AK66</f>
        <v>0</v>
      </c>
      <c r="AL66" s="168">
        <f>'13'!AL66+'59'!AL66</f>
        <v>0</v>
      </c>
      <c r="AM66" s="168">
        <f>'13'!AM66+'59'!AM66</f>
        <v>0</v>
      </c>
      <c r="AN66" s="168">
        <f>'13'!AN66+'59'!AN66</f>
        <v>0</v>
      </c>
      <c r="AO66" s="168">
        <f>'13'!AO66+'59'!AO66</f>
        <v>0</v>
      </c>
      <c r="AP66" s="168">
        <f>'13'!AP66+'59'!AP66</f>
        <v>0</v>
      </c>
      <c r="AQ66" s="168">
        <f>'13'!AQ66+'59'!AQ66</f>
        <v>0</v>
      </c>
      <c r="AR66" s="168">
        <f>'13'!AR66+'59'!AR66</f>
        <v>0</v>
      </c>
      <c r="AS66" s="168">
        <f>'13'!AS66+'59'!AS66</f>
        <v>0</v>
      </c>
      <c r="AT66" s="168">
        <f>'13'!AT66+'59'!AT66</f>
        <v>0</v>
      </c>
      <c r="AU66" s="168">
        <f>'13'!AU66+'59'!AU66</f>
        <v>0</v>
      </c>
      <c r="AV66" s="168">
        <f>'13'!AV66+'59'!AV66</f>
        <v>0</v>
      </c>
      <c r="AW66" s="168">
        <f>'13'!AW66+'59'!AW66</f>
        <v>0</v>
      </c>
      <c r="AX66" s="168">
        <f>'13'!AX66+'59'!AX66</f>
        <v>0</v>
      </c>
      <c r="AY66" s="168">
        <f>'13'!AY66+'59'!AY66</f>
        <v>0</v>
      </c>
      <c r="AZ66" s="168">
        <f>'13'!AZ66+'59'!AZ66</f>
        <v>0</v>
      </c>
      <c r="BA66" s="168">
        <f>'13'!BA66+'59'!BA66</f>
        <v>0</v>
      </c>
      <c r="BB66" s="168">
        <f>'13'!BB66+'59'!BB66</f>
        <v>0</v>
      </c>
      <c r="BC66" s="168">
        <f>'13'!BC66+'59'!BC66</f>
        <v>0</v>
      </c>
      <c r="BD66" s="168">
        <f>'13'!BD66+'59'!BD66</f>
        <v>0</v>
      </c>
      <c r="BE66" s="168">
        <f>'13'!BE66+'59'!BE66</f>
        <v>0</v>
      </c>
      <c r="BF66" s="168">
        <f>'13'!BF66+'59'!BF66</f>
        <v>0</v>
      </c>
      <c r="BG66" s="168">
        <f>'13'!BG66+'59'!BG66</f>
        <v>0</v>
      </c>
      <c r="BH66" s="168">
        <f>'13'!BH66+'59'!BH66</f>
        <v>0</v>
      </c>
      <c r="BI66" s="168">
        <f>'13'!BI66+'59'!BI66</f>
        <v>0</v>
      </c>
      <c r="BJ66" s="168">
        <f>'13'!BJ66+'59'!BJ66</f>
        <v>0</v>
      </c>
      <c r="BK66" s="168">
        <f>'13'!BK66+'59'!BK66</f>
        <v>0</v>
      </c>
      <c r="BL66" s="168">
        <f>'13'!BL66+'59'!BL66</f>
        <v>0</v>
      </c>
      <c r="BM66" s="168">
        <f>'13'!BM66+'59'!BM66</f>
        <v>0</v>
      </c>
      <c r="BN66" s="168">
        <f>'13'!BN66+'59'!BN66</f>
        <v>0</v>
      </c>
      <c r="BO66" s="168">
        <f>'13'!BO66+'59'!BO66</f>
        <v>0</v>
      </c>
      <c r="BP66" s="168">
        <f>'13'!BP66+'59'!BP66</f>
        <v>0</v>
      </c>
      <c r="BQ66" s="168">
        <f>'13'!BQ66+'59'!BQ66</f>
        <v>0</v>
      </c>
      <c r="BR66" s="168">
        <f>'13'!BR66+'59'!BR66</f>
        <v>0</v>
      </c>
      <c r="BS66" s="168">
        <f>'13'!BS66+'59'!BS66</f>
        <v>0</v>
      </c>
      <c r="BT66" s="168">
        <f>'13'!BT66+'59'!BT66</f>
        <v>0</v>
      </c>
      <c r="BU66" s="168">
        <f>'13'!BU66+'59'!BU66</f>
        <v>0</v>
      </c>
      <c r="BV66" s="168">
        <f>'13'!BV66+'59'!BV66</f>
        <v>0</v>
      </c>
      <c r="BW66" s="168">
        <f>'13'!BW66+'59'!BW66</f>
        <v>0</v>
      </c>
      <c r="BX66" s="168">
        <f>'13'!BX66+'59'!BX66</f>
        <v>0</v>
      </c>
      <c r="BY66" s="168">
        <f>'13'!BY66+'59'!BY66</f>
        <v>0</v>
      </c>
      <c r="BZ66" s="168">
        <f>'13'!BZ66+'59'!BZ66</f>
        <v>0</v>
      </c>
      <c r="CA66" s="168">
        <f>'13'!CA66+'59'!CA66</f>
        <v>0</v>
      </c>
      <c r="CB66" s="168">
        <f>'13'!CB66+'59'!CB66</f>
        <v>0</v>
      </c>
      <c r="CC66" s="168">
        <f>'13'!CC66+'59'!CC66</f>
        <v>0</v>
      </c>
      <c r="CD66" s="168">
        <f>'13'!CD66+'59'!CD66</f>
        <v>0</v>
      </c>
      <c r="CE66" s="168">
        <f>'13'!CE66+'59'!CE66</f>
        <v>0</v>
      </c>
      <c r="CF66" s="168">
        <f>'13'!CF66+'59'!CF66</f>
        <v>0</v>
      </c>
      <c r="CG66" s="168">
        <f>'13'!CG66+'59'!CG66</f>
        <v>0</v>
      </c>
      <c r="CH66" s="168">
        <f>'13'!CH66+'59'!CH66</f>
        <v>0</v>
      </c>
      <c r="CI66" s="168">
        <f>'13'!CI66+'59'!CI66</f>
        <v>0</v>
      </c>
      <c r="CJ66" s="168">
        <f>'13'!CJ66+'59'!CJ66</f>
        <v>0</v>
      </c>
      <c r="CL66" s="109">
        <f t="shared" si="0"/>
        <v>0</v>
      </c>
      <c r="CM66" s="108">
        <f t="shared" si="1"/>
        <v>0</v>
      </c>
      <c r="CN66" s="108">
        <f t="shared" si="2"/>
        <v>0</v>
      </c>
      <c r="CO66" s="108">
        <f t="shared" si="3"/>
        <v>0</v>
      </c>
    </row>
    <row r="67" spans="1:93" s="41" customFormat="1" ht="15" hidden="1" customHeight="1" x14ac:dyDescent="0.25">
      <c r="A67" s="40"/>
      <c r="B67" s="17"/>
      <c r="C67" s="18" t="s">
        <v>107</v>
      </c>
      <c r="D67" s="18"/>
      <c r="E67" s="19" t="s">
        <v>108</v>
      </c>
      <c r="F67" s="128"/>
      <c r="G67" s="168">
        <f>'13'!G67+'59'!G67</f>
        <v>0</v>
      </c>
      <c r="H67" s="168">
        <f>'13'!H67+'59'!H67</f>
        <v>0</v>
      </c>
      <c r="I67" s="168">
        <f>'13'!I67+'59'!I67</f>
        <v>0</v>
      </c>
      <c r="J67" s="168">
        <f>'13'!J67+'59'!J67</f>
        <v>0</v>
      </c>
      <c r="K67" s="168">
        <f>'13'!K67+'59'!K67</f>
        <v>0</v>
      </c>
      <c r="L67" s="168">
        <f>'13'!L67+'59'!L67</f>
        <v>0</v>
      </c>
      <c r="M67" s="168">
        <f>'13'!M67+'59'!M67</f>
        <v>0</v>
      </c>
      <c r="N67" s="168">
        <f>'13'!N67+'59'!N67</f>
        <v>0</v>
      </c>
      <c r="O67" s="168">
        <f>'13'!O67+'59'!O67</f>
        <v>0</v>
      </c>
      <c r="P67" s="168">
        <f>'13'!P67+'59'!P67</f>
        <v>0</v>
      </c>
      <c r="Q67" s="168">
        <f>'13'!Q67+'59'!Q67</f>
        <v>0</v>
      </c>
      <c r="R67" s="168">
        <f>'13'!R67+'59'!R67</f>
        <v>0</v>
      </c>
      <c r="S67" s="168">
        <f>'13'!S67+'59'!S67</f>
        <v>0</v>
      </c>
      <c r="T67" s="168">
        <f>'13'!T67+'59'!T67</f>
        <v>0</v>
      </c>
      <c r="U67" s="168">
        <f>'13'!U67+'59'!U67</f>
        <v>0</v>
      </c>
      <c r="V67" s="168">
        <f>'13'!V67+'59'!V67</f>
        <v>0</v>
      </c>
      <c r="W67" s="168">
        <f>'13'!W67+'59'!W67</f>
        <v>0</v>
      </c>
      <c r="X67" s="168">
        <f>'13'!X67+'59'!X67</f>
        <v>0</v>
      </c>
      <c r="Y67" s="168">
        <f>'13'!Y67+'59'!Y67</f>
        <v>0</v>
      </c>
      <c r="Z67" s="168">
        <f>'13'!Z67+'59'!Z67</f>
        <v>0</v>
      </c>
      <c r="AA67" s="168">
        <f>'13'!AA67+'59'!AA67</f>
        <v>0</v>
      </c>
      <c r="AB67" s="168">
        <f>'13'!AB67+'59'!AB67</f>
        <v>0</v>
      </c>
      <c r="AC67" s="168">
        <f>'13'!AC67+'59'!AC67</f>
        <v>0</v>
      </c>
      <c r="AD67" s="168">
        <f>'13'!AD67+'59'!AD67</f>
        <v>0</v>
      </c>
      <c r="AE67" s="168">
        <f>'13'!AE67+'59'!AE67</f>
        <v>0</v>
      </c>
      <c r="AF67" s="168">
        <f>'13'!AF67+'59'!AF67</f>
        <v>0</v>
      </c>
      <c r="AG67" s="168">
        <f>'13'!AG67+'59'!AG67</f>
        <v>0</v>
      </c>
      <c r="AH67" s="168">
        <f>'13'!AH67+'59'!AH67</f>
        <v>0</v>
      </c>
      <c r="AI67" s="168">
        <f>'13'!AI67+'59'!AI67</f>
        <v>0</v>
      </c>
      <c r="AJ67" s="168">
        <f>'13'!AJ67+'59'!AJ67</f>
        <v>0</v>
      </c>
      <c r="AK67" s="168">
        <f>'13'!AK67+'59'!AK67</f>
        <v>0</v>
      </c>
      <c r="AL67" s="168">
        <f>'13'!AL67+'59'!AL67</f>
        <v>0</v>
      </c>
      <c r="AM67" s="168">
        <f>'13'!AM67+'59'!AM67</f>
        <v>0</v>
      </c>
      <c r="AN67" s="168">
        <f>'13'!AN67+'59'!AN67</f>
        <v>0</v>
      </c>
      <c r="AO67" s="168">
        <f>'13'!AO67+'59'!AO67</f>
        <v>0</v>
      </c>
      <c r="AP67" s="168">
        <f>'13'!AP67+'59'!AP67</f>
        <v>0</v>
      </c>
      <c r="AQ67" s="168">
        <f>'13'!AQ67+'59'!AQ67</f>
        <v>0</v>
      </c>
      <c r="AR67" s="168">
        <f>'13'!AR67+'59'!AR67</f>
        <v>0</v>
      </c>
      <c r="AS67" s="168">
        <f>'13'!AS67+'59'!AS67</f>
        <v>0</v>
      </c>
      <c r="AT67" s="168">
        <f>'13'!AT67+'59'!AT67</f>
        <v>0</v>
      </c>
      <c r="AU67" s="168">
        <f>'13'!AU67+'59'!AU67</f>
        <v>0</v>
      </c>
      <c r="AV67" s="168">
        <f>'13'!AV67+'59'!AV67</f>
        <v>0</v>
      </c>
      <c r="AW67" s="168">
        <f>'13'!AW67+'59'!AW67</f>
        <v>0</v>
      </c>
      <c r="AX67" s="168">
        <f>'13'!AX67+'59'!AX67</f>
        <v>0</v>
      </c>
      <c r="AY67" s="168">
        <f>'13'!AY67+'59'!AY67</f>
        <v>0</v>
      </c>
      <c r="AZ67" s="168">
        <f>'13'!AZ67+'59'!AZ67</f>
        <v>0</v>
      </c>
      <c r="BA67" s="168">
        <f>'13'!BA67+'59'!BA67</f>
        <v>0</v>
      </c>
      <c r="BB67" s="168">
        <f>'13'!BB67+'59'!BB67</f>
        <v>0</v>
      </c>
      <c r="BC67" s="168">
        <f>'13'!BC67+'59'!BC67</f>
        <v>0</v>
      </c>
      <c r="BD67" s="168">
        <f>'13'!BD67+'59'!BD67</f>
        <v>0</v>
      </c>
      <c r="BE67" s="168">
        <f>'13'!BE67+'59'!BE67</f>
        <v>0</v>
      </c>
      <c r="BF67" s="168">
        <f>'13'!BF67+'59'!BF67</f>
        <v>0</v>
      </c>
      <c r="BG67" s="168">
        <f>'13'!BG67+'59'!BG67</f>
        <v>0</v>
      </c>
      <c r="BH67" s="168">
        <f>'13'!BH67+'59'!BH67</f>
        <v>0</v>
      </c>
      <c r="BI67" s="168">
        <f>'13'!BI67+'59'!BI67</f>
        <v>0</v>
      </c>
      <c r="BJ67" s="168">
        <f>'13'!BJ67+'59'!BJ67</f>
        <v>0</v>
      </c>
      <c r="BK67" s="168">
        <f>'13'!BK67+'59'!BK67</f>
        <v>0</v>
      </c>
      <c r="BL67" s="168">
        <f>'13'!BL67+'59'!BL67</f>
        <v>0</v>
      </c>
      <c r="BM67" s="168">
        <f>'13'!BM67+'59'!BM67</f>
        <v>0</v>
      </c>
      <c r="BN67" s="168">
        <f>'13'!BN67+'59'!BN67</f>
        <v>0</v>
      </c>
      <c r="BO67" s="168">
        <f>'13'!BO67+'59'!BO67</f>
        <v>0</v>
      </c>
      <c r="BP67" s="168">
        <f>'13'!BP67+'59'!BP67</f>
        <v>0</v>
      </c>
      <c r="BQ67" s="168">
        <f>'13'!BQ67+'59'!BQ67</f>
        <v>0</v>
      </c>
      <c r="BR67" s="168">
        <f>'13'!BR67+'59'!BR67</f>
        <v>0</v>
      </c>
      <c r="BS67" s="168">
        <f>'13'!BS67+'59'!BS67</f>
        <v>0</v>
      </c>
      <c r="BT67" s="168">
        <f>'13'!BT67+'59'!BT67</f>
        <v>0</v>
      </c>
      <c r="BU67" s="168">
        <f>'13'!BU67+'59'!BU67</f>
        <v>0</v>
      </c>
      <c r="BV67" s="168">
        <f>'13'!BV67+'59'!BV67</f>
        <v>0</v>
      </c>
      <c r="BW67" s="168">
        <f>'13'!BW67+'59'!BW67</f>
        <v>0</v>
      </c>
      <c r="BX67" s="168">
        <f>'13'!BX67+'59'!BX67</f>
        <v>0</v>
      </c>
      <c r="BY67" s="168">
        <f>'13'!BY67+'59'!BY67</f>
        <v>0</v>
      </c>
      <c r="BZ67" s="168">
        <f>'13'!BZ67+'59'!BZ67</f>
        <v>0</v>
      </c>
      <c r="CA67" s="168">
        <f>'13'!CA67+'59'!CA67</f>
        <v>0</v>
      </c>
      <c r="CB67" s="168">
        <f>'13'!CB67+'59'!CB67</f>
        <v>0</v>
      </c>
      <c r="CC67" s="168">
        <f>'13'!CC67+'59'!CC67</f>
        <v>0</v>
      </c>
      <c r="CD67" s="168">
        <f>'13'!CD67+'59'!CD67</f>
        <v>0</v>
      </c>
      <c r="CE67" s="168">
        <f>'13'!CE67+'59'!CE67</f>
        <v>0</v>
      </c>
      <c r="CF67" s="168">
        <f>'13'!CF67+'59'!CF67</f>
        <v>0</v>
      </c>
      <c r="CG67" s="168">
        <f>'13'!CG67+'59'!CG67</f>
        <v>0</v>
      </c>
      <c r="CH67" s="168">
        <f>'13'!CH67+'59'!CH67</f>
        <v>0</v>
      </c>
      <c r="CI67" s="168">
        <f>'13'!CI67+'59'!CI67</f>
        <v>0</v>
      </c>
      <c r="CJ67" s="168">
        <f>'13'!CJ67+'59'!CJ67</f>
        <v>0</v>
      </c>
      <c r="CL67" s="109">
        <f t="shared" si="0"/>
        <v>0</v>
      </c>
      <c r="CM67" s="108">
        <f t="shared" si="1"/>
        <v>0</v>
      </c>
      <c r="CN67" s="108">
        <f t="shared" si="2"/>
        <v>0</v>
      </c>
      <c r="CO67" s="108">
        <f t="shared" si="3"/>
        <v>0</v>
      </c>
    </row>
    <row r="68" spans="1:93" s="41" customFormat="1" ht="15.95" customHeight="1" x14ac:dyDescent="0.25">
      <c r="A68" s="40"/>
      <c r="B68" s="17"/>
      <c r="C68" s="18" t="s">
        <v>109</v>
      </c>
      <c r="D68" s="18"/>
      <c r="E68" s="19" t="s">
        <v>110</v>
      </c>
      <c r="F68" s="128"/>
      <c r="G68" s="168">
        <f>'13'!G68+'59'!G68</f>
        <v>15500</v>
      </c>
      <c r="H68" s="168">
        <f>'13'!H68+'59'!H68</f>
        <v>0</v>
      </c>
      <c r="I68" s="168">
        <f>'13'!I68+'59'!I68</f>
        <v>0</v>
      </c>
      <c r="J68" s="168">
        <f>'13'!J68+'59'!J68</f>
        <v>0</v>
      </c>
      <c r="K68" s="168">
        <f>'13'!K68+'59'!K68</f>
        <v>0</v>
      </c>
      <c r="L68" s="168">
        <f>'13'!L68+'59'!L68</f>
        <v>0</v>
      </c>
      <c r="M68" s="168">
        <f>'13'!M68+'59'!M68</f>
        <v>0</v>
      </c>
      <c r="N68" s="168">
        <f>'13'!N68+'59'!N68</f>
        <v>0</v>
      </c>
      <c r="O68" s="168">
        <f>'13'!O68+'59'!O68</f>
        <v>0</v>
      </c>
      <c r="P68" s="168">
        <f>'13'!P68+'59'!P68</f>
        <v>0</v>
      </c>
      <c r="Q68" s="168">
        <f>'13'!Q68+'59'!Q68</f>
        <v>0</v>
      </c>
      <c r="R68" s="168">
        <f>'13'!R68+'59'!R68</f>
        <v>0</v>
      </c>
      <c r="S68" s="168">
        <f>'13'!S68+'59'!S68</f>
        <v>0</v>
      </c>
      <c r="T68" s="168">
        <f>'13'!T68+'59'!T68</f>
        <v>0</v>
      </c>
      <c r="U68" s="168">
        <f>'13'!U68+'59'!U68</f>
        <v>0</v>
      </c>
      <c r="V68" s="168">
        <f>'13'!V68+'59'!V68</f>
        <v>0</v>
      </c>
      <c r="W68" s="168">
        <f>'13'!W68+'59'!W68</f>
        <v>0</v>
      </c>
      <c r="X68" s="168">
        <f>'13'!X68+'59'!X68</f>
        <v>0</v>
      </c>
      <c r="Y68" s="168">
        <f>'13'!Y68+'59'!Y68</f>
        <v>0</v>
      </c>
      <c r="Z68" s="168">
        <f>'13'!Z68+'59'!Z68</f>
        <v>0</v>
      </c>
      <c r="AA68" s="168">
        <f>'13'!AA68+'59'!AA68</f>
        <v>0</v>
      </c>
      <c r="AB68" s="168">
        <f>'13'!AB68+'59'!AB68</f>
        <v>0</v>
      </c>
      <c r="AC68" s="168">
        <f>'13'!AC68+'59'!AC68</f>
        <v>0</v>
      </c>
      <c r="AD68" s="168">
        <f>'13'!AD68+'59'!AD68</f>
        <v>0</v>
      </c>
      <c r="AE68" s="168">
        <f>'13'!AE68+'59'!AE68</f>
        <v>0</v>
      </c>
      <c r="AF68" s="168">
        <f>'13'!AF68+'59'!AF68</f>
        <v>0</v>
      </c>
      <c r="AG68" s="168">
        <f>'13'!AG68+'59'!AG68</f>
        <v>0</v>
      </c>
      <c r="AH68" s="168">
        <f>'13'!AH68+'59'!AH68</f>
        <v>0</v>
      </c>
      <c r="AI68" s="168">
        <f>'13'!AI68+'59'!AI68</f>
        <v>0</v>
      </c>
      <c r="AJ68" s="168">
        <f>'13'!AJ68+'59'!AJ68</f>
        <v>0</v>
      </c>
      <c r="AK68" s="168">
        <f>'13'!AK68+'59'!AK68</f>
        <v>0</v>
      </c>
      <c r="AL68" s="168">
        <f>'13'!AL68+'59'!AL68</f>
        <v>0</v>
      </c>
      <c r="AM68" s="168">
        <f>'13'!AM68+'59'!AM68</f>
        <v>0</v>
      </c>
      <c r="AN68" s="168">
        <f>'13'!AN68+'59'!AN68</f>
        <v>0</v>
      </c>
      <c r="AO68" s="168">
        <f>'13'!AO68+'59'!AO68</f>
        <v>15500</v>
      </c>
      <c r="AP68" s="168">
        <f>'13'!AP68+'59'!AP68</f>
        <v>0</v>
      </c>
      <c r="AQ68" s="168">
        <f>'13'!AQ68+'59'!AQ68</f>
        <v>0</v>
      </c>
      <c r="AR68" s="168">
        <f>'13'!AR68+'59'!AR68</f>
        <v>0</v>
      </c>
      <c r="AS68" s="168">
        <f>'13'!AS68+'59'!AS68</f>
        <v>0</v>
      </c>
      <c r="AT68" s="168">
        <f>'13'!AT68+'59'!AT68</f>
        <v>0</v>
      </c>
      <c r="AU68" s="168">
        <f>'13'!AU68+'59'!AU68</f>
        <v>0</v>
      </c>
      <c r="AV68" s="168">
        <f>'13'!AV68+'59'!AV68</f>
        <v>0</v>
      </c>
      <c r="AW68" s="168">
        <f>'13'!AW68+'59'!AW68</f>
        <v>0</v>
      </c>
      <c r="AX68" s="168">
        <f>'13'!AX68+'59'!AX68</f>
        <v>0</v>
      </c>
      <c r="AY68" s="168">
        <f>'13'!AY68+'59'!AY68</f>
        <v>0</v>
      </c>
      <c r="AZ68" s="168">
        <f>'13'!AZ68+'59'!AZ68</f>
        <v>0</v>
      </c>
      <c r="BA68" s="168">
        <f>'13'!BA68+'59'!BA68</f>
        <v>0</v>
      </c>
      <c r="BB68" s="168">
        <f>'13'!BB68+'59'!BB68</f>
        <v>0</v>
      </c>
      <c r="BC68" s="168">
        <f>'13'!BC68+'59'!BC68</f>
        <v>0</v>
      </c>
      <c r="BD68" s="168">
        <f>'13'!BD68+'59'!BD68</f>
        <v>0</v>
      </c>
      <c r="BE68" s="168">
        <f>'13'!BE68+'59'!BE68</f>
        <v>0</v>
      </c>
      <c r="BF68" s="168">
        <f>'13'!BF68+'59'!BF68</f>
        <v>0</v>
      </c>
      <c r="BG68" s="168">
        <f>'13'!BG68+'59'!BG68</f>
        <v>0</v>
      </c>
      <c r="BH68" s="168">
        <f>'13'!BH68+'59'!BH68</f>
        <v>0</v>
      </c>
      <c r="BI68" s="168">
        <f>'13'!BI68+'59'!BI68</f>
        <v>0</v>
      </c>
      <c r="BJ68" s="168">
        <f>'13'!BJ68+'59'!BJ68</f>
        <v>0</v>
      </c>
      <c r="BK68" s="168">
        <f>'13'!BK68+'59'!BK68</f>
        <v>0</v>
      </c>
      <c r="BL68" s="168">
        <f>'13'!BL68+'59'!BL68</f>
        <v>0</v>
      </c>
      <c r="BM68" s="168">
        <f>'13'!BM68+'59'!BM68</f>
        <v>0</v>
      </c>
      <c r="BN68" s="168">
        <f>'13'!BN68+'59'!BN68</f>
        <v>0</v>
      </c>
      <c r="BO68" s="168">
        <f>'13'!BO68+'59'!BO68</f>
        <v>0</v>
      </c>
      <c r="BP68" s="168">
        <f>'13'!BP68+'59'!BP68</f>
        <v>0</v>
      </c>
      <c r="BQ68" s="168">
        <f>'13'!BQ68+'59'!BQ68</f>
        <v>0</v>
      </c>
      <c r="BR68" s="168">
        <f>'13'!BR68+'59'!BR68</f>
        <v>0</v>
      </c>
      <c r="BS68" s="168">
        <f>'13'!BS68+'59'!BS68</f>
        <v>0</v>
      </c>
      <c r="BT68" s="168">
        <f>'13'!BT68+'59'!BT68</f>
        <v>0</v>
      </c>
      <c r="BU68" s="168">
        <f>'13'!BU68+'59'!BU68</f>
        <v>0</v>
      </c>
      <c r="BV68" s="168">
        <f>'13'!BV68+'59'!BV68</f>
        <v>0</v>
      </c>
      <c r="BW68" s="168">
        <f>'13'!BW68+'59'!BW68</f>
        <v>0</v>
      </c>
      <c r="BX68" s="168">
        <f>'13'!BX68+'59'!BX68</f>
        <v>0</v>
      </c>
      <c r="BY68" s="168">
        <f>'13'!BY68+'59'!BY68</f>
        <v>0</v>
      </c>
      <c r="BZ68" s="168">
        <f>'13'!BZ68+'59'!BZ68</f>
        <v>0</v>
      </c>
      <c r="CA68" s="168">
        <f>'13'!CA68+'59'!CA68</f>
        <v>0</v>
      </c>
      <c r="CB68" s="168">
        <f>'13'!CB68+'59'!CB68</f>
        <v>0</v>
      </c>
      <c r="CC68" s="168">
        <f>'13'!CC68+'59'!CC68</f>
        <v>0</v>
      </c>
      <c r="CD68" s="168">
        <f>'13'!CD68+'59'!CD68</f>
        <v>0</v>
      </c>
      <c r="CE68" s="168">
        <f>'13'!CE68+'59'!CE68</f>
        <v>0</v>
      </c>
      <c r="CF68" s="168">
        <f>'13'!CF68+'59'!CF68</f>
        <v>0</v>
      </c>
      <c r="CG68" s="168">
        <f>'13'!CG68+'59'!CG68</f>
        <v>0</v>
      </c>
      <c r="CH68" s="168">
        <f>'13'!CH68+'59'!CH68</f>
        <v>0</v>
      </c>
      <c r="CI68" s="168">
        <f>'13'!CI68+'59'!CI68</f>
        <v>0</v>
      </c>
      <c r="CJ68" s="168">
        <f>'13'!CJ68+'59'!CJ68</f>
        <v>15500</v>
      </c>
      <c r="CL68" s="109">
        <f t="shared" si="0"/>
        <v>15500</v>
      </c>
      <c r="CM68" s="108">
        <f t="shared" si="1"/>
        <v>0</v>
      </c>
      <c r="CN68" s="108">
        <f t="shared" si="2"/>
        <v>0</v>
      </c>
      <c r="CO68" s="108">
        <f t="shared" si="3"/>
        <v>0</v>
      </c>
    </row>
    <row r="69" spans="1:93" s="41" customFormat="1" ht="33.75" hidden="1" customHeight="1" x14ac:dyDescent="0.3">
      <c r="A69" s="40"/>
      <c r="B69" s="17"/>
      <c r="C69" s="18" t="s">
        <v>111</v>
      </c>
      <c r="D69" s="18"/>
      <c r="E69" s="58" t="s">
        <v>112</v>
      </c>
      <c r="F69" s="141"/>
      <c r="G69" s="168">
        <f>'13'!G69+'59'!G69</f>
        <v>0</v>
      </c>
      <c r="H69" s="168">
        <f>'13'!H69+'59'!H69</f>
        <v>0</v>
      </c>
      <c r="I69" s="168">
        <f>'13'!I69+'59'!I69</f>
        <v>0</v>
      </c>
      <c r="J69" s="168">
        <f>'13'!J69+'59'!J69</f>
        <v>0</v>
      </c>
      <c r="K69" s="168">
        <f>'13'!K69+'59'!K69</f>
        <v>0</v>
      </c>
      <c r="L69" s="168">
        <f>'13'!L69+'59'!L69</f>
        <v>0</v>
      </c>
      <c r="M69" s="168">
        <f>'13'!M69+'59'!M69</f>
        <v>0</v>
      </c>
      <c r="N69" s="168">
        <f>'13'!N69+'59'!N69</f>
        <v>0</v>
      </c>
      <c r="O69" s="168">
        <f>'13'!O69+'59'!O69</f>
        <v>0</v>
      </c>
      <c r="P69" s="168">
        <f>'13'!P69+'59'!P69</f>
        <v>0</v>
      </c>
      <c r="Q69" s="168">
        <f>'13'!Q69+'59'!Q69</f>
        <v>0</v>
      </c>
      <c r="R69" s="168">
        <f>'13'!R69+'59'!R69</f>
        <v>0</v>
      </c>
      <c r="S69" s="168">
        <f>'13'!S69+'59'!S69</f>
        <v>0</v>
      </c>
      <c r="T69" s="168">
        <f>'13'!T69+'59'!T69</f>
        <v>0</v>
      </c>
      <c r="U69" s="168">
        <f>'13'!U69+'59'!U69</f>
        <v>0</v>
      </c>
      <c r="V69" s="168">
        <f>'13'!V69+'59'!V69</f>
        <v>0</v>
      </c>
      <c r="W69" s="168">
        <f>'13'!W69+'59'!W69</f>
        <v>0</v>
      </c>
      <c r="X69" s="168">
        <f>'13'!X69+'59'!X69</f>
        <v>0</v>
      </c>
      <c r="Y69" s="168">
        <f>'13'!Y69+'59'!Y69</f>
        <v>0</v>
      </c>
      <c r="Z69" s="168">
        <f>'13'!Z69+'59'!Z69</f>
        <v>0</v>
      </c>
      <c r="AA69" s="168">
        <f>'13'!AA69+'59'!AA69</f>
        <v>0</v>
      </c>
      <c r="AB69" s="168">
        <f>'13'!AB69+'59'!AB69</f>
        <v>0</v>
      </c>
      <c r="AC69" s="168">
        <f>'13'!AC69+'59'!AC69</f>
        <v>0</v>
      </c>
      <c r="AD69" s="168">
        <f>'13'!AD69+'59'!AD69</f>
        <v>0</v>
      </c>
      <c r="AE69" s="168">
        <f>'13'!AE69+'59'!AE69</f>
        <v>0</v>
      </c>
      <c r="AF69" s="168">
        <f>'13'!AF69+'59'!AF69</f>
        <v>0</v>
      </c>
      <c r="AG69" s="168">
        <f>'13'!AG69+'59'!AG69</f>
        <v>0</v>
      </c>
      <c r="AH69" s="168">
        <f>'13'!AH69+'59'!AH69</f>
        <v>0</v>
      </c>
      <c r="AI69" s="168">
        <f>'13'!AI69+'59'!AI69</f>
        <v>0</v>
      </c>
      <c r="AJ69" s="168">
        <f>'13'!AJ69+'59'!AJ69</f>
        <v>0</v>
      </c>
      <c r="AK69" s="168">
        <f>'13'!AK69+'59'!AK69</f>
        <v>0</v>
      </c>
      <c r="AL69" s="168">
        <f>'13'!AL69+'59'!AL69</f>
        <v>0</v>
      </c>
      <c r="AM69" s="168">
        <f>'13'!AM69+'59'!AM69</f>
        <v>0</v>
      </c>
      <c r="AN69" s="168">
        <f>'13'!AN69+'59'!AN69</f>
        <v>0</v>
      </c>
      <c r="AO69" s="168">
        <f>'13'!AO69+'59'!AO69</f>
        <v>0</v>
      </c>
      <c r="AP69" s="168">
        <f>'13'!AP69+'59'!AP69</f>
        <v>0</v>
      </c>
      <c r="AQ69" s="168">
        <f>'13'!AQ69+'59'!AQ69</f>
        <v>0</v>
      </c>
      <c r="AR69" s="168">
        <f>'13'!AR69+'59'!AR69</f>
        <v>0</v>
      </c>
      <c r="AS69" s="168">
        <f>'13'!AS69+'59'!AS69</f>
        <v>0</v>
      </c>
      <c r="AT69" s="168">
        <f>'13'!AT69+'59'!AT69</f>
        <v>0</v>
      </c>
      <c r="AU69" s="168">
        <f>'13'!AU69+'59'!AU69</f>
        <v>0</v>
      </c>
      <c r="AV69" s="168">
        <f>'13'!AV69+'59'!AV69</f>
        <v>0</v>
      </c>
      <c r="AW69" s="168">
        <f>'13'!AW69+'59'!AW69</f>
        <v>0</v>
      </c>
      <c r="AX69" s="168">
        <f>'13'!AX69+'59'!AX69</f>
        <v>0</v>
      </c>
      <c r="AY69" s="168">
        <f>'13'!AY69+'59'!AY69</f>
        <v>0</v>
      </c>
      <c r="AZ69" s="168">
        <f>'13'!AZ69+'59'!AZ69</f>
        <v>0</v>
      </c>
      <c r="BA69" s="168">
        <f>'13'!BA69+'59'!BA69</f>
        <v>0</v>
      </c>
      <c r="BB69" s="168">
        <f>'13'!BB69+'59'!BB69</f>
        <v>0</v>
      </c>
      <c r="BC69" s="168">
        <f>'13'!BC69+'59'!BC69</f>
        <v>0</v>
      </c>
      <c r="BD69" s="168">
        <f>'13'!BD69+'59'!BD69</f>
        <v>0</v>
      </c>
      <c r="BE69" s="168">
        <f>'13'!BE69+'59'!BE69</f>
        <v>0</v>
      </c>
      <c r="BF69" s="168">
        <f>'13'!BF69+'59'!BF69</f>
        <v>0</v>
      </c>
      <c r="BG69" s="168">
        <f>'13'!BG69+'59'!BG69</f>
        <v>0</v>
      </c>
      <c r="BH69" s="168">
        <f>'13'!BH69+'59'!BH69</f>
        <v>0</v>
      </c>
      <c r="BI69" s="168">
        <f>'13'!BI69+'59'!BI69</f>
        <v>0</v>
      </c>
      <c r="BJ69" s="168">
        <f>'13'!BJ69+'59'!BJ69</f>
        <v>0</v>
      </c>
      <c r="BK69" s="168">
        <f>'13'!BK69+'59'!BK69</f>
        <v>0</v>
      </c>
      <c r="BL69" s="168">
        <f>'13'!BL69+'59'!BL69</f>
        <v>0</v>
      </c>
      <c r="BM69" s="168">
        <f>'13'!BM69+'59'!BM69</f>
        <v>0</v>
      </c>
      <c r="BN69" s="168">
        <f>'13'!BN69+'59'!BN69</f>
        <v>0</v>
      </c>
      <c r="BO69" s="168">
        <f>'13'!BO69+'59'!BO69</f>
        <v>0</v>
      </c>
      <c r="BP69" s="168">
        <f>'13'!BP69+'59'!BP69</f>
        <v>0</v>
      </c>
      <c r="BQ69" s="168">
        <f>'13'!BQ69+'59'!BQ69</f>
        <v>0</v>
      </c>
      <c r="BR69" s="168">
        <f>'13'!BR69+'59'!BR69</f>
        <v>0</v>
      </c>
      <c r="BS69" s="168">
        <f>'13'!BS69+'59'!BS69</f>
        <v>0</v>
      </c>
      <c r="BT69" s="168">
        <f>'13'!BT69+'59'!BT69</f>
        <v>0</v>
      </c>
      <c r="BU69" s="168">
        <f>'13'!BU69+'59'!BU69</f>
        <v>0</v>
      </c>
      <c r="BV69" s="168">
        <f>'13'!BV69+'59'!BV69</f>
        <v>0</v>
      </c>
      <c r="BW69" s="168">
        <f>'13'!BW69+'59'!BW69</f>
        <v>0</v>
      </c>
      <c r="BX69" s="168">
        <f>'13'!BX69+'59'!BX69</f>
        <v>0</v>
      </c>
      <c r="BY69" s="168">
        <f>'13'!BY69+'59'!BY69</f>
        <v>0</v>
      </c>
      <c r="BZ69" s="168">
        <f>'13'!BZ69+'59'!BZ69</f>
        <v>0</v>
      </c>
      <c r="CA69" s="168">
        <f>'13'!CA69+'59'!CA69</f>
        <v>0</v>
      </c>
      <c r="CB69" s="168">
        <f>'13'!CB69+'59'!CB69</f>
        <v>0</v>
      </c>
      <c r="CC69" s="168">
        <f>'13'!CC69+'59'!CC69</f>
        <v>0</v>
      </c>
      <c r="CD69" s="168">
        <f>'13'!CD69+'59'!CD69</f>
        <v>0</v>
      </c>
      <c r="CE69" s="168">
        <f>'13'!CE69+'59'!CE69</f>
        <v>0</v>
      </c>
      <c r="CF69" s="168">
        <f>'13'!CF69+'59'!CF69</f>
        <v>0</v>
      </c>
      <c r="CG69" s="168">
        <f>'13'!CG69+'59'!CG69</f>
        <v>0</v>
      </c>
      <c r="CH69" s="168">
        <f>'13'!CH69+'59'!CH69</f>
        <v>0</v>
      </c>
      <c r="CI69" s="168">
        <f>'13'!CI69+'59'!CI69</f>
        <v>0</v>
      </c>
      <c r="CJ69" s="168">
        <f>'13'!CJ69+'59'!CJ69</f>
        <v>0</v>
      </c>
      <c r="CL69" s="109">
        <f t="shared" si="0"/>
        <v>0</v>
      </c>
      <c r="CM69" s="108">
        <f t="shared" si="1"/>
        <v>0</v>
      </c>
      <c r="CN69" s="108">
        <f t="shared" si="2"/>
        <v>0</v>
      </c>
      <c r="CO69" s="108">
        <f t="shared" si="3"/>
        <v>0</v>
      </c>
    </row>
    <row r="70" spans="1:93" s="41" customFormat="1" ht="33.75" hidden="1" customHeight="1" x14ac:dyDescent="0.3">
      <c r="A70" s="40"/>
      <c r="B70" s="17"/>
      <c r="C70" s="18" t="s">
        <v>113</v>
      </c>
      <c r="D70" s="18"/>
      <c r="E70" s="58" t="s">
        <v>114</v>
      </c>
      <c r="F70" s="141"/>
      <c r="G70" s="168">
        <f>'13'!G70+'59'!G70</f>
        <v>0</v>
      </c>
      <c r="H70" s="168">
        <f>'13'!H70+'59'!H70</f>
        <v>0</v>
      </c>
      <c r="I70" s="168">
        <f>'13'!I70+'59'!I70</f>
        <v>0</v>
      </c>
      <c r="J70" s="168">
        <f>'13'!J70+'59'!J70</f>
        <v>0</v>
      </c>
      <c r="K70" s="168">
        <f>'13'!K70+'59'!K70</f>
        <v>0</v>
      </c>
      <c r="L70" s="168">
        <f>'13'!L70+'59'!L70</f>
        <v>0</v>
      </c>
      <c r="M70" s="168">
        <f>'13'!M70+'59'!M70</f>
        <v>0</v>
      </c>
      <c r="N70" s="168">
        <f>'13'!N70+'59'!N70</f>
        <v>0</v>
      </c>
      <c r="O70" s="168">
        <f>'13'!O70+'59'!O70</f>
        <v>0</v>
      </c>
      <c r="P70" s="168">
        <f>'13'!P70+'59'!P70</f>
        <v>0</v>
      </c>
      <c r="Q70" s="168">
        <f>'13'!Q70+'59'!Q70</f>
        <v>0</v>
      </c>
      <c r="R70" s="168">
        <f>'13'!R70+'59'!R70</f>
        <v>0</v>
      </c>
      <c r="S70" s="168">
        <f>'13'!S70+'59'!S70</f>
        <v>0</v>
      </c>
      <c r="T70" s="168">
        <f>'13'!T70+'59'!T70</f>
        <v>0</v>
      </c>
      <c r="U70" s="168">
        <f>'13'!U70+'59'!U70</f>
        <v>0</v>
      </c>
      <c r="V70" s="168">
        <f>'13'!V70+'59'!V70</f>
        <v>0</v>
      </c>
      <c r="W70" s="168">
        <f>'13'!W70+'59'!W70</f>
        <v>0</v>
      </c>
      <c r="X70" s="168">
        <f>'13'!X70+'59'!X70</f>
        <v>0</v>
      </c>
      <c r="Y70" s="168">
        <f>'13'!Y70+'59'!Y70</f>
        <v>0</v>
      </c>
      <c r="Z70" s="168">
        <f>'13'!Z70+'59'!Z70</f>
        <v>0</v>
      </c>
      <c r="AA70" s="168">
        <f>'13'!AA70+'59'!AA70</f>
        <v>0</v>
      </c>
      <c r="AB70" s="168">
        <f>'13'!AB70+'59'!AB70</f>
        <v>0</v>
      </c>
      <c r="AC70" s="168">
        <f>'13'!AC70+'59'!AC70</f>
        <v>0</v>
      </c>
      <c r="AD70" s="168">
        <f>'13'!AD70+'59'!AD70</f>
        <v>0</v>
      </c>
      <c r="AE70" s="168">
        <f>'13'!AE70+'59'!AE70</f>
        <v>0</v>
      </c>
      <c r="AF70" s="168">
        <f>'13'!AF70+'59'!AF70</f>
        <v>0</v>
      </c>
      <c r="AG70" s="168">
        <f>'13'!AG70+'59'!AG70</f>
        <v>0</v>
      </c>
      <c r="AH70" s="168">
        <f>'13'!AH70+'59'!AH70</f>
        <v>0</v>
      </c>
      <c r="AI70" s="168">
        <f>'13'!AI70+'59'!AI70</f>
        <v>0</v>
      </c>
      <c r="AJ70" s="168">
        <f>'13'!AJ70+'59'!AJ70</f>
        <v>0</v>
      </c>
      <c r="AK70" s="168">
        <f>'13'!AK70+'59'!AK70</f>
        <v>0</v>
      </c>
      <c r="AL70" s="168">
        <f>'13'!AL70+'59'!AL70</f>
        <v>0</v>
      </c>
      <c r="AM70" s="168">
        <f>'13'!AM70+'59'!AM70</f>
        <v>0</v>
      </c>
      <c r="AN70" s="168">
        <f>'13'!AN70+'59'!AN70</f>
        <v>0</v>
      </c>
      <c r="AO70" s="168">
        <f>'13'!AO70+'59'!AO70</f>
        <v>0</v>
      </c>
      <c r="AP70" s="168">
        <f>'13'!AP70+'59'!AP70</f>
        <v>0</v>
      </c>
      <c r="AQ70" s="168">
        <f>'13'!AQ70+'59'!AQ70</f>
        <v>0</v>
      </c>
      <c r="AR70" s="168">
        <f>'13'!AR70+'59'!AR70</f>
        <v>0</v>
      </c>
      <c r="AS70" s="168">
        <f>'13'!AS70+'59'!AS70</f>
        <v>0</v>
      </c>
      <c r="AT70" s="168">
        <f>'13'!AT70+'59'!AT70</f>
        <v>0</v>
      </c>
      <c r="AU70" s="168">
        <f>'13'!AU70+'59'!AU70</f>
        <v>0</v>
      </c>
      <c r="AV70" s="168">
        <f>'13'!AV70+'59'!AV70</f>
        <v>0</v>
      </c>
      <c r="AW70" s="168">
        <f>'13'!AW70+'59'!AW70</f>
        <v>0</v>
      </c>
      <c r="AX70" s="168">
        <f>'13'!AX70+'59'!AX70</f>
        <v>0</v>
      </c>
      <c r="AY70" s="168">
        <f>'13'!AY70+'59'!AY70</f>
        <v>0</v>
      </c>
      <c r="AZ70" s="168">
        <f>'13'!AZ70+'59'!AZ70</f>
        <v>0</v>
      </c>
      <c r="BA70" s="168">
        <f>'13'!BA70+'59'!BA70</f>
        <v>0</v>
      </c>
      <c r="BB70" s="168">
        <f>'13'!BB70+'59'!BB70</f>
        <v>0</v>
      </c>
      <c r="BC70" s="168">
        <f>'13'!BC70+'59'!BC70</f>
        <v>0</v>
      </c>
      <c r="BD70" s="168">
        <f>'13'!BD70+'59'!BD70</f>
        <v>0</v>
      </c>
      <c r="BE70" s="168">
        <f>'13'!BE70+'59'!BE70</f>
        <v>0</v>
      </c>
      <c r="BF70" s="168">
        <f>'13'!BF70+'59'!BF70</f>
        <v>0</v>
      </c>
      <c r="BG70" s="168">
        <f>'13'!BG70+'59'!BG70</f>
        <v>0</v>
      </c>
      <c r="BH70" s="168">
        <f>'13'!BH70+'59'!BH70</f>
        <v>0</v>
      </c>
      <c r="BI70" s="168">
        <f>'13'!BI70+'59'!BI70</f>
        <v>0</v>
      </c>
      <c r="BJ70" s="168">
        <f>'13'!BJ70+'59'!BJ70</f>
        <v>0</v>
      </c>
      <c r="BK70" s="168">
        <f>'13'!BK70+'59'!BK70</f>
        <v>0</v>
      </c>
      <c r="BL70" s="168">
        <f>'13'!BL70+'59'!BL70</f>
        <v>0</v>
      </c>
      <c r="BM70" s="168">
        <f>'13'!BM70+'59'!BM70</f>
        <v>0</v>
      </c>
      <c r="BN70" s="168">
        <f>'13'!BN70+'59'!BN70</f>
        <v>0</v>
      </c>
      <c r="BO70" s="168">
        <f>'13'!BO70+'59'!BO70</f>
        <v>0</v>
      </c>
      <c r="BP70" s="168">
        <f>'13'!BP70+'59'!BP70</f>
        <v>0</v>
      </c>
      <c r="BQ70" s="168">
        <f>'13'!BQ70+'59'!BQ70</f>
        <v>0</v>
      </c>
      <c r="BR70" s="168">
        <f>'13'!BR70+'59'!BR70</f>
        <v>0</v>
      </c>
      <c r="BS70" s="168">
        <f>'13'!BS70+'59'!BS70</f>
        <v>0</v>
      </c>
      <c r="BT70" s="168">
        <f>'13'!BT70+'59'!BT70</f>
        <v>0</v>
      </c>
      <c r="BU70" s="168">
        <f>'13'!BU70+'59'!BU70</f>
        <v>0</v>
      </c>
      <c r="BV70" s="168">
        <f>'13'!BV70+'59'!BV70</f>
        <v>0</v>
      </c>
      <c r="BW70" s="168">
        <f>'13'!BW70+'59'!BW70</f>
        <v>0</v>
      </c>
      <c r="BX70" s="168">
        <f>'13'!BX70+'59'!BX70</f>
        <v>0</v>
      </c>
      <c r="BY70" s="168">
        <f>'13'!BY70+'59'!BY70</f>
        <v>0</v>
      </c>
      <c r="BZ70" s="168">
        <f>'13'!BZ70+'59'!BZ70</f>
        <v>0</v>
      </c>
      <c r="CA70" s="168">
        <f>'13'!CA70+'59'!CA70</f>
        <v>0</v>
      </c>
      <c r="CB70" s="168">
        <f>'13'!CB70+'59'!CB70</f>
        <v>0</v>
      </c>
      <c r="CC70" s="168">
        <f>'13'!CC70+'59'!CC70</f>
        <v>0</v>
      </c>
      <c r="CD70" s="168">
        <f>'13'!CD70+'59'!CD70</f>
        <v>0</v>
      </c>
      <c r="CE70" s="168">
        <f>'13'!CE70+'59'!CE70</f>
        <v>0</v>
      </c>
      <c r="CF70" s="168">
        <f>'13'!CF70+'59'!CF70</f>
        <v>0</v>
      </c>
      <c r="CG70" s="168">
        <f>'13'!CG70+'59'!CG70</f>
        <v>0</v>
      </c>
      <c r="CH70" s="168">
        <f>'13'!CH70+'59'!CH70</f>
        <v>0</v>
      </c>
      <c r="CI70" s="168">
        <f>'13'!CI70+'59'!CI70</f>
        <v>0</v>
      </c>
      <c r="CJ70" s="168">
        <f>'13'!CJ70+'59'!CJ70</f>
        <v>0</v>
      </c>
      <c r="CL70" s="109">
        <f t="shared" si="0"/>
        <v>0</v>
      </c>
      <c r="CM70" s="108">
        <f t="shared" si="1"/>
        <v>0</v>
      </c>
      <c r="CN70" s="108">
        <f t="shared" si="2"/>
        <v>0</v>
      </c>
      <c r="CO70" s="108">
        <f t="shared" si="3"/>
        <v>0</v>
      </c>
    </row>
    <row r="71" spans="1:93" s="41" customFormat="1" ht="31.5" hidden="1" customHeight="1" x14ac:dyDescent="0.25">
      <c r="A71" s="40"/>
      <c r="B71" s="17"/>
      <c r="C71" s="18" t="s">
        <v>115</v>
      </c>
      <c r="D71" s="18"/>
      <c r="E71" s="19" t="s">
        <v>116</v>
      </c>
      <c r="F71" s="128"/>
      <c r="G71" s="168">
        <f>'13'!G71+'59'!G71</f>
        <v>0</v>
      </c>
      <c r="H71" s="168">
        <f>'13'!H71+'59'!H71</f>
        <v>0</v>
      </c>
      <c r="I71" s="168">
        <f>'13'!I71+'59'!I71</f>
        <v>0</v>
      </c>
      <c r="J71" s="168">
        <f>'13'!J71+'59'!J71</f>
        <v>0</v>
      </c>
      <c r="K71" s="168">
        <f>'13'!K71+'59'!K71</f>
        <v>0</v>
      </c>
      <c r="L71" s="168">
        <f>'13'!L71+'59'!L71</f>
        <v>0</v>
      </c>
      <c r="M71" s="168">
        <f>'13'!M71+'59'!M71</f>
        <v>0</v>
      </c>
      <c r="N71" s="168">
        <f>'13'!N71+'59'!N71</f>
        <v>0</v>
      </c>
      <c r="O71" s="168">
        <f>'13'!O71+'59'!O71</f>
        <v>0</v>
      </c>
      <c r="P71" s="168">
        <f>'13'!P71+'59'!P71</f>
        <v>0</v>
      </c>
      <c r="Q71" s="168">
        <f>'13'!Q71+'59'!Q71</f>
        <v>0</v>
      </c>
      <c r="R71" s="168">
        <f>'13'!R71+'59'!R71</f>
        <v>0</v>
      </c>
      <c r="S71" s="168">
        <f>'13'!S71+'59'!S71</f>
        <v>0</v>
      </c>
      <c r="T71" s="168">
        <f>'13'!T71+'59'!T71</f>
        <v>0</v>
      </c>
      <c r="U71" s="168">
        <f>'13'!U71+'59'!U71</f>
        <v>0</v>
      </c>
      <c r="V71" s="168">
        <f>'13'!V71+'59'!V71</f>
        <v>0</v>
      </c>
      <c r="W71" s="168">
        <f>'13'!W71+'59'!W71</f>
        <v>0</v>
      </c>
      <c r="X71" s="168">
        <f>'13'!X71+'59'!X71</f>
        <v>0</v>
      </c>
      <c r="Y71" s="168">
        <f>'13'!Y71+'59'!Y71</f>
        <v>0</v>
      </c>
      <c r="Z71" s="168">
        <f>'13'!Z71+'59'!Z71</f>
        <v>0</v>
      </c>
      <c r="AA71" s="168">
        <f>'13'!AA71+'59'!AA71</f>
        <v>0</v>
      </c>
      <c r="AB71" s="168">
        <f>'13'!AB71+'59'!AB71</f>
        <v>0</v>
      </c>
      <c r="AC71" s="168">
        <f>'13'!AC71+'59'!AC71</f>
        <v>0</v>
      </c>
      <c r="AD71" s="168">
        <f>'13'!AD71+'59'!AD71</f>
        <v>0</v>
      </c>
      <c r="AE71" s="168">
        <f>'13'!AE71+'59'!AE71</f>
        <v>0</v>
      </c>
      <c r="AF71" s="168">
        <f>'13'!AF71+'59'!AF71</f>
        <v>0</v>
      </c>
      <c r="AG71" s="168">
        <f>'13'!AG71+'59'!AG71</f>
        <v>0</v>
      </c>
      <c r="AH71" s="168">
        <f>'13'!AH71+'59'!AH71</f>
        <v>0</v>
      </c>
      <c r="AI71" s="168">
        <f>'13'!AI71+'59'!AI71</f>
        <v>0</v>
      </c>
      <c r="AJ71" s="168">
        <f>'13'!AJ71+'59'!AJ71</f>
        <v>0</v>
      </c>
      <c r="AK71" s="168">
        <f>'13'!AK71+'59'!AK71</f>
        <v>0</v>
      </c>
      <c r="AL71" s="168">
        <f>'13'!AL71+'59'!AL71</f>
        <v>0</v>
      </c>
      <c r="AM71" s="168">
        <f>'13'!AM71+'59'!AM71</f>
        <v>0</v>
      </c>
      <c r="AN71" s="168">
        <f>'13'!AN71+'59'!AN71</f>
        <v>0</v>
      </c>
      <c r="AO71" s="168">
        <f>'13'!AO71+'59'!AO71</f>
        <v>0</v>
      </c>
      <c r="AP71" s="168">
        <f>'13'!AP71+'59'!AP71</f>
        <v>0</v>
      </c>
      <c r="AQ71" s="168">
        <f>'13'!AQ71+'59'!AQ71</f>
        <v>0</v>
      </c>
      <c r="AR71" s="168">
        <f>'13'!AR71+'59'!AR71</f>
        <v>0</v>
      </c>
      <c r="AS71" s="168">
        <f>'13'!AS71+'59'!AS71</f>
        <v>0</v>
      </c>
      <c r="AT71" s="168">
        <f>'13'!AT71+'59'!AT71</f>
        <v>0</v>
      </c>
      <c r="AU71" s="168">
        <f>'13'!AU71+'59'!AU71</f>
        <v>0</v>
      </c>
      <c r="AV71" s="168">
        <f>'13'!AV71+'59'!AV71</f>
        <v>0</v>
      </c>
      <c r="AW71" s="168">
        <f>'13'!AW71+'59'!AW71</f>
        <v>0</v>
      </c>
      <c r="AX71" s="168">
        <f>'13'!AX71+'59'!AX71</f>
        <v>0</v>
      </c>
      <c r="AY71" s="168">
        <f>'13'!AY71+'59'!AY71</f>
        <v>0</v>
      </c>
      <c r="AZ71" s="168">
        <f>'13'!AZ71+'59'!AZ71</f>
        <v>0</v>
      </c>
      <c r="BA71" s="168">
        <f>'13'!BA71+'59'!BA71</f>
        <v>0</v>
      </c>
      <c r="BB71" s="168">
        <f>'13'!BB71+'59'!BB71</f>
        <v>0</v>
      </c>
      <c r="BC71" s="168">
        <f>'13'!BC71+'59'!BC71</f>
        <v>0</v>
      </c>
      <c r="BD71" s="168">
        <f>'13'!BD71+'59'!BD71</f>
        <v>0</v>
      </c>
      <c r="BE71" s="168">
        <f>'13'!BE71+'59'!BE71</f>
        <v>0</v>
      </c>
      <c r="BF71" s="168">
        <f>'13'!BF71+'59'!BF71</f>
        <v>0</v>
      </c>
      <c r="BG71" s="168">
        <f>'13'!BG71+'59'!BG71</f>
        <v>0</v>
      </c>
      <c r="BH71" s="168">
        <f>'13'!BH71+'59'!BH71</f>
        <v>0</v>
      </c>
      <c r="BI71" s="168">
        <f>'13'!BI71+'59'!BI71</f>
        <v>0</v>
      </c>
      <c r="BJ71" s="168">
        <f>'13'!BJ71+'59'!BJ71</f>
        <v>0</v>
      </c>
      <c r="BK71" s="168">
        <f>'13'!BK71+'59'!BK71</f>
        <v>0</v>
      </c>
      <c r="BL71" s="168">
        <f>'13'!BL71+'59'!BL71</f>
        <v>0</v>
      </c>
      <c r="BM71" s="168">
        <f>'13'!BM71+'59'!BM71</f>
        <v>0</v>
      </c>
      <c r="BN71" s="168">
        <f>'13'!BN71+'59'!BN71</f>
        <v>0</v>
      </c>
      <c r="BO71" s="168">
        <f>'13'!BO71+'59'!BO71</f>
        <v>0</v>
      </c>
      <c r="BP71" s="168">
        <f>'13'!BP71+'59'!BP71</f>
        <v>0</v>
      </c>
      <c r="BQ71" s="168">
        <f>'13'!BQ71+'59'!BQ71</f>
        <v>0</v>
      </c>
      <c r="BR71" s="168">
        <f>'13'!BR71+'59'!BR71</f>
        <v>0</v>
      </c>
      <c r="BS71" s="168">
        <f>'13'!BS71+'59'!BS71</f>
        <v>0</v>
      </c>
      <c r="BT71" s="168">
        <f>'13'!BT71+'59'!BT71</f>
        <v>0</v>
      </c>
      <c r="BU71" s="168">
        <f>'13'!BU71+'59'!BU71</f>
        <v>0</v>
      </c>
      <c r="BV71" s="168">
        <f>'13'!BV71+'59'!BV71</f>
        <v>0</v>
      </c>
      <c r="BW71" s="168">
        <f>'13'!BW71+'59'!BW71</f>
        <v>0</v>
      </c>
      <c r="BX71" s="168">
        <f>'13'!BX71+'59'!BX71</f>
        <v>0</v>
      </c>
      <c r="BY71" s="168">
        <f>'13'!BY71+'59'!BY71</f>
        <v>0</v>
      </c>
      <c r="BZ71" s="168">
        <f>'13'!BZ71+'59'!BZ71</f>
        <v>0</v>
      </c>
      <c r="CA71" s="168">
        <f>'13'!CA71+'59'!CA71</f>
        <v>0</v>
      </c>
      <c r="CB71" s="168">
        <f>'13'!CB71+'59'!CB71</f>
        <v>0</v>
      </c>
      <c r="CC71" s="168">
        <f>'13'!CC71+'59'!CC71</f>
        <v>0</v>
      </c>
      <c r="CD71" s="168">
        <f>'13'!CD71+'59'!CD71</f>
        <v>0</v>
      </c>
      <c r="CE71" s="168">
        <f>'13'!CE71+'59'!CE71</f>
        <v>0</v>
      </c>
      <c r="CF71" s="168">
        <f>'13'!CF71+'59'!CF71</f>
        <v>0</v>
      </c>
      <c r="CG71" s="168">
        <f>'13'!CG71+'59'!CG71</f>
        <v>0</v>
      </c>
      <c r="CH71" s="168">
        <f>'13'!CH71+'59'!CH71</f>
        <v>0</v>
      </c>
      <c r="CI71" s="168">
        <f>'13'!CI71+'59'!CI71</f>
        <v>0</v>
      </c>
      <c r="CJ71" s="168">
        <f>'13'!CJ71+'59'!CJ71</f>
        <v>0</v>
      </c>
      <c r="CL71" s="109">
        <f t="shared" si="0"/>
        <v>0</v>
      </c>
      <c r="CM71" s="108">
        <f t="shared" si="1"/>
        <v>0</v>
      </c>
      <c r="CN71" s="108">
        <f t="shared" si="2"/>
        <v>0</v>
      </c>
      <c r="CO71" s="108">
        <f t="shared" si="3"/>
        <v>0</v>
      </c>
    </row>
    <row r="72" spans="1:93" s="41" customFormat="1" ht="38.25" hidden="1" customHeight="1" x14ac:dyDescent="0.3">
      <c r="A72" s="40"/>
      <c r="B72" s="17"/>
      <c r="C72" s="18" t="s">
        <v>117</v>
      </c>
      <c r="D72" s="18"/>
      <c r="E72" s="58" t="s">
        <v>118</v>
      </c>
      <c r="F72" s="141"/>
      <c r="G72" s="168">
        <f>'13'!G72+'59'!G72</f>
        <v>0</v>
      </c>
      <c r="H72" s="168">
        <f>'13'!H72+'59'!H72</f>
        <v>0</v>
      </c>
      <c r="I72" s="168">
        <f>'13'!I72+'59'!I72</f>
        <v>0</v>
      </c>
      <c r="J72" s="168">
        <f>'13'!J72+'59'!J72</f>
        <v>0</v>
      </c>
      <c r="K72" s="168">
        <f>'13'!K72+'59'!K72</f>
        <v>0</v>
      </c>
      <c r="L72" s="168">
        <f>'13'!L72+'59'!L72</f>
        <v>0</v>
      </c>
      <c r="M72" s="168">
        <f>'13'!M72+'59'!M72</f>
        <v>0</v>
      </c>
      <c r="N72" s="168">
        <f>'13'!N72+'59'!N72</f>
        <v>0</v>
      </c>
      <c r="O72" s="168">
        <f>'13'!O72+'59'!O72</f>
        <v>0</v>
      </c>
      <c r="P72" s="168">
        <f>'13'!P72+'59'!P72</f>
        <v>0</v>
      </c>
      <c r="Q72" s="168">
        <f>'13'!Q72+'59'!Q72</f>
        <v>0</v>
      </c>
      <c r="R72" s="168">
        <f>'13'!R72+'59'!R72</f>
        <v>0</v>
      </c>
      <c r="S72" s="168">
        <f>'13'!S72+'59'!S72</f>
        <v>0</v>
      </c>
      <c r="T72" s="168">
        <f>'13'!T72+'59'!T72</f>
        <v>0</v>
      </c>
      <c r="U72" s="168">
        <f>'13'!U72+'59'!U72</f>
        <v>0</v>
      </c>
      <c r="V72" s="168">
        <f>'13'!V72+'59'!V72</f>
        <v>0</v>
      </c>
      <c r="W72" s="168">
        <f>'13'!W72+'59'!W72</f>
        <v>0</v>
      </c>
      <c r="X72" s="168">
        <f>'13'!X72+'59'!X72</f>
        <v>0</v>
      </c>
      <c r="Y72" s="168">
        <f>'13'!Y72+'59'!Y72</f>
        <v>0</v>
      </c>
      <c r="Z72" s="168">
        <f>'13'!Z72+'59'!Z72</f>
        <v>0</v>
      </c>
      <c r="AA72" s="168">
        <f>'13'!AA72+'59'!AA72</f>
        <v>0</v>
      </c>
      <c r="AB72" s="168">
        <f>'13'!AB72+'59'!AB72</f>
        <v>0</v>
      </c>
      <c r="AC72" s="168">
        <f>'13'!AC72+'59'!AC72</f>
        <v>0</v>
      </c>
      <c r="AD72" s="168">
        <f>'13'!AD72+'59'!AD72</f>
        <v>0</v>
      </c>
      <c r="AE72" s="168">
        <f>'13'!AE72+'59'!AE72</f>
        <v>0</v>
      </c>
      <c r="AF72" s="168">
        <f>'13'!AF72+'59'!AF72</f>
        <v>0</v>
      </c>
      <c r="AG72" s="168">
        <f>'13'!AG72+'59'!AG72</f>
        <v>0</v>
      </c>
      <c r="AH72" s="168">
        <f>'13'!AH72+'59'!AH72</f>
        <v>0</v>
      </c>
      <c r="AI72" s="168">
        <f>'13'!AI72+'59'!AI72</f>
        <v>0</v>
      </c>
      <c r="AJ72" s="168">
        <f>'13'!AJ72+'59'!AJ72</f>
        <v>0</v>
      </c>
      <c r="AK72" s="168">
        <f>'13'!AK72+'59'!AK72</f>
        <v>0</v>
      </c>
      <c r="AL72" s="168">
        <f>'13'!AL72+'59'!AL72</f>
        <v>0</v>
      </c>
      <c r="AM72" s="168">
        <f>'13'!AM72+'59'!AM72</f>
        <v>0</v>
      </c>
      <c r="AN72" s="168">
        <f>'13'!AN72+'59'!AN72</f>
        <v>0</v>
      </c>
      <c r="AO72" s="168">
        <f>'13'!AO72+'59'!AO72</f>
        <v>0</v>
      </c>
      <c r="AP72" s="168">
        <f>'13'!AP72+'59'!AP72</f>
        <v>0</v>
      </c>
      <c r="AQ72" s="168">
        <f>'13'!AQ72+'59'!AQ72</f>
        <v>0</v>
      </c>
      <c r="AR72" s="168">
        <f>'13'!AR72+'59'!AR72</f>
        <v>0</v>
      </c>
      <c r="AS72" s="168">
        <f>'13'!AS72+'59'!AS72</f>
        <v>0</v>
      </c>
      <c r="AT72" s="168">
        <f>'13'!AT72+'59'!AT72</f>
        <v>0</v>
      </c>
      <c r="AU72" s="168">
        <f>'13'!AU72+'59'!AU72</f>
        <v>0</v>
      </c>
      <c r="AV72" s="168">
        <f>'13'!AV72+'59'!AV72</f>
        <v>0</v>
      </c>
      <c r="AW72" s="168">
        <f>'13'!AW72+'59'!AW72</f>
        <v>0</v>
      </c>
      <c r="AX72" s="168">
        <f>'13'!AX72+'59'!AX72</f>
        <v>0</v>
      </c>
      <c r="AY72" s="168">
        <f>'13'!AY72+'59'!AY72</f>
        <v>0</v>
      </c>
      <c r="AZ72" s="168">
        <f>'13'!AZ72+'59'!AZ72</f>
        <v>0</v>
      </c>
      <c r="BA72" s="168">
        <f>'13'!BA72+'59'!BA72</f>
        <v>0</v>
      </c>
      <c r="BB72" s="168">
        <f>'13'!BB72+'59'!BB72</f>
        <v>0</v>
      </c>
      <c r="BC72" s="168">
        <f>'13'!BC72+'59'!BC72</f>
        <v>0</v>
      </c>
      <c r="BD72" s="168">
        <f>'13'!BD72+'59'!BD72</f>
        <v>0</v>
      </c>
      <c r="BE72" s="168">
        <f>'13'!BE72+'59'!BE72</f>
        <v>0</v>
      </c>
      <c r="BF72" s="168">
        <f>'13'!BF72+'59'!BF72</f>
        <v>0</v>
      </c>
      <c r="BG72" s="168">
        <f>'13'!BG72+'59'!BG72</f>
        <v>0</v>
      </c>
      <c r="BH72" s="168">
        <f>'13'!BH72+'59'!BH72</f>
        <v>0</v>
      </c>
      <c r="BI72" s="168">
        <f>'13'!BI72+'59'!BI72</f>
        <v>0</v>
      </c>
      <c r="BJ72" s="168">
        <f>'13'!BJ72+'59'!BJ72</f>
        <v>0</v>
      </c>
      <c r="BK72" s="168">
        <f>'13'!BK72+'59'!BK72</f>
        <v>0</v>
      </c>
      <c r="BL72" s="168">
        <f>'13'!BL72+'59'!BL72</f>
        <v>0</v>
      </c>
      <c r="BM72" s="168">
        <f>'13'!BM72+'59'!BM72</f>
        <v>0</v>
      </c>
      <c r="BN72" s="168">
        <f>'13'!BN72+'59'!BN72</f>
        <v>0</v>
      </c>
      <c r="BO72" s="168">
        <f>'13'!BO72+'59'!BO72</f>
        <v>0</v>
      </c>
      <c r="BP72" s="168">
        <f>'13'!BP72+'59'!BP72</f>
        <v>0</v>
      </c>
      <c r="BQ72" s="168">
        <f>'13'!BQ72+'59'!BQ72</f>
        <v>0</v>
      </c>
      <c r="BR72" s="168">
        <f>'13'!BR72+'59'!BR72</f>
        <v>0</v>
      </c>
      <c r="BS72" s="168">
        <f>'13'!BS72+'59'!BS72</f>
        <v>0</v>
      </c>
      <c r="BT72" s="168">
        <f>'13'!BT72+'59'!BT72</f>
        <v>0</v>
      </c>
      <c r="BU72" s="168">
        <f>'13'!BU72+'59'!BU72</f>
        <v>0</v>
      </c>
      <c r="BV72" s="168">
        <f>'13'!BV72+'59'!BV72</f>
        <v>0</v>
      </c>
      <c r="BW72" s="168">
        <f>'13'!BW72+'59'!BW72</f>
        <v>0</v>
      </c>
      <c r="BX72" s="168">
        <f>'13'!BX72+'59'!BX72</f>
        <v>0</v>
      </c>
      <c r="BY72" s="168">
        <f>'13'!BY72+'59'!BY72</f>
        <v>0</v>
      </c>
      <c r="BZ72" s="168">
        <f>'13'!BZ72+'59'!BZ72</f>
        <v>0</v>
      </c>
      <c r="CA72" s="168">
        <f>'13'!CA72+'59'!CA72</f>
        <v>0</v>
      </c>
      <c r="CB72" s="168">
        <f>'13'!CB72+'59'!CB72</f>
        <v>0</v>
      </c>
      <c r="CC72" s="168">
        <f>'13'!CC72+'59'!CC72</f>
        <v>0</v>
      </c>
      <c r="CD72" s="168">
        <f>'13'!CD72+'59'!CD72</f>
        <v>0</v>
      </c>
      <c r="CE72" s="168">
        <f>'13'!CE72+'59'!CE72</f>
        <v>0</v>
      </c>
      <c r="CF72" s="168">
        <f>'13'!CF72+'59'!CF72</f>
        <v>0</v>
      </c>
      <c r="CG72" s="168">
        <f>'13'!CG72+'59'!CG72</f>
        <v>0</v>
      </c>
      <c r="CH72" s="168">
        <f>'13'!CH72+'59'!CH72</f>
        <v>0</v>
      </c>
      <c r="CI72" s="168">
        <f>'13'!CI72+'59'!CI72</f>
        <v>0</v>
      </c>
      <c r="CJ72" s="168">
        <f>'13'!CJ72+'59'!CJ72</f>
        <v>0</v>
      </c>
      <c r="CL72" s="109">
        <f t="shared" ref="CL72:CL135" si="4">G72+O72+P72+Q72+T72+U72+AB72+AC72+AD72+AE72+AF72+AG72+AH72+AI72+AJ72+AK72+AL72+AP72+AQ72+AR72+AS72+AU72+AW72+BA72</f>
        <v>0</v>
      </c>
      <c r="CM72" s="108">
        <f t="shared" ref="CM72:CM135" si="5">I72+K72+M72+V72+Z72</f>
        <v>0</v>
      </c>
      <c r="CN72" s="108">
        <f t="shared" ref="CN72:CN135" si="6">J72+L72+N72+R72+S72+W72+X72+Y72+AA72+AT72+AV72+AX72+AY72+AZ72+BB72+BC72</f>
        <v>0</v>
      </c>
      <c r="CO72" s="108">
        <f t="shared" ref="CO72:CO135" si="7">CM72+CN72</f>
        <v>0</v>
      </c>
    </row>
    <row r="73" spans="1:93" s="41" customFormat="1" ht="15.95" hidden="1" customHeight="1" x14ac:dyDescent="0.25">
      <c r="A73" s="40"/>
      <c r="B73" s="17"/>
      <c r="C73" s="18" t="s">
        <v>119</v>
      </c>
      <c r="D73" s="18"/>
      <c r="E73" s="19" t="s">
        <v>120</v>
      </c>
      <c r="F73" s="128"/>
      <c r="G73" s="168">
        <f>'13'!G73+'59'!G73</f>
        <v>0</v>
      </c>
      <c r="H73" s="168">
        <f>'13'!H73+'59'!H73</f>
        <v>0</v>
      </c>
      <c r="I73" s="168">
        <f>'13'!I73+'59'!I73</f>
        <v>0</v>
      </c>
      <c r="J73" s="168">
        <f>'13'!J73+'59'!J73</f>
        <v>0</v>
      </c>
      <c r="K73" s="168">
        <f>'13'!K73+'59'!K73</f>
        <v>0</v>
      </c>
      <c r="L73" s="168">
        <f>'13'!L73+'59'!L73</f>
        <v>0</v>
      </c>
      <c r="M73" s="168">
        <f>'13'!M73+'59'!M73</f>
        <v>0</v>
      </c>
      <c r="N73" s="168">
        <f>'13'!N73+'59'!N73</f>
        <v>0</v>
      </c>
      <c r="O73" s="168">
        <f>'13'!O73+'59'!O73</f>
        <v>0</v>
      </c>
      <c r="P73" s="168">
        <f>'13'!P73+'59'!P73</f>
        <v>0</v>
      </c>
      <c r="Q73" s="168">
        <f>'13'!Q73+'59'!Q73</f>
        <v>0</v>
      </c>
      <c r="R73" s="168">
        <f>'13'!R73+'59'!R73</f>
        <v>0</v>
      </c>
      <c r="S73" s="168">
        <f>'13'!S73+'59'!S73</f>
        <v>0</v>
      </c>
      <c r="T73" s="168">
        <f>'13'!T73+'59'!T73</f>
        <v>0</v>
      </c>
      <c r="U73" s="168">
        <f>'13'!U73+'59'!U73</f>
        <v>0</v>
      </c>
      <c r="V73" s="168">
        <f>'13'!V73+'59'!V73</f>
        <v>0</v>
      </c>
      <c r="W73" s="168">
        <f>'13'!W73+'59'!W73</f>
        <v>0</v>
      </c>
      <c r="X73" s="168">
        <f>'13'!X73+'59'!X73</f>
        <v>0</v>
      </c>
      <c r="Y73" s="168">
        <f>'13'!Y73+'59'!Y73</f>
        <v>0</v>
      </c>
      <c r="Z73" s="168">
        <f>'13'!Z73+'59'!Z73</f>
        <v>0</v>
      </c>
      <c r="AA73" s="168">
        <f>'13'!AA73+'59'!AA73</f>
        <v>0</v>
      </c>
      <c r="AB73" s="168">
        <f>'13'!AB73+'59'!AB73</f>
        <v>0</v>
      </c>
      <c r="AC73" s="168">
        <f>'13'!AC73+'59'!AC73</f>
        <v>0</v>
      </c>
      <c r="AD73" s="168">
        <f>'13'!AD73+'59'!AD73</f>
        <v>0</v>
      </c>
      <c r="AE73" s="168">
        <f>'13'!AE73+'59'!AE73</f>
        <v>0</v>
      </c>
      <c r="AF73" s="168">
        <f>'13'!AF73+'59'!AF73</f>
        <v>0</v>
      </c>
      <c r="AG73" s="168">
        <f>'13'!AG73+'59'!AG73</f>
        <v>0</v>
      </c>
      <c r="AH73" s="168">
        <f>'13'!AH73+'59'!AH73</f>
        <v>0</v>
      </c>
      <c r="AI73" s="168">
        <f>'13'!AI73+'59'!AI73</f>
        <v>0</v>
      </c>
      <c r="AJ73" s="168">
        <f>'13'!AJ73+'59'!AJ73</f>
        <v>0</v>
      </c>
      <c r="AK73" s="168">
        <f>'13'!AK73+'59'!AK73</f>
        <v>0</v>
      </c>
      <c r="AL73" s="168">
        <f>'13'!AL73+'59'!AL73</f>
        <v>0</v>
      </c>
      <c r="AM73" s="168">
        <f>'13'!AM73+'59'!AM73</f>
        <v>0</v>
      </c>
      <c r="AN73" s="168">
        <f>'13'!AN73+'59'!AN73</f>
        <v>0</v>
      </c>
      <c r="AO73" s="168">
        <f>'13'!AO73+'59'!AO73</f>
        <v>0</v>
      </c>
      <c r="AP73" s="168">
        <f>'13'!AP73+'59'!AP73</f>
        <v>0</v>
      </c>
      <c r="AQ73" s="168">
        <f>'13'!AQ73+'59'!AQ73</f>
        <v>0</v>
      </c>
      <c r="AR73" s="168">
        <f>'13'!AR73+'59'!AR73</f>
        <v>0</v>
      </c>
      <c r="AS73" s="168">
        <f>'13'!AS73+'59'!AS73</f>
        <v>0</v>
      </c>
      <c r="AT73" s="168">
        <f>'13'!AT73+'59'!AT73</f>
        <v>0</v>
      </c>
      <c r="AU73" s="168">
        <f>'13'!AU73+'59'!AU73</f>
        <v>0</v>
      </c>
      <c r="AV73" s="168">
        <f>'13'!AV73+'59'!AV73</f>
        <v>0</v>
      </c>
      <c r="AW73" s="168">
        <f>'13'!AW73+'59'!AW73</f>
        <v>0</v>
      </c>
      <c r="AX73" s="168">
        <f>'13'!AX73+'59'!AX73</f>
        <v>0</v>
      </c>
      <c r="AY73" s="168">
        <f>'13'!AY73+'59'!AY73</f>
        <v>0</v>
      </c>
      <c r="AZ73" s="168">
        <f>'13'!AZ73+'59'!AZ73</f>
        <v>0</v>
      </c>
      <c r="BA73" s="168">
        <f>'13'!BA73+'59'!BA73</f>
        <v>0</v>
      </c>
      <c r="BB73" s="168">
        <f>'13'!BB73+'59'!BB73</f>
        <v>0</v>
      </c>
      <c r="BC73" s="168">
        <f>'13'!BC73+'59'!BC73</f>
        <v>0</v>
      </c>
      <c r="BD73" s="168">
        <f>'13'!BD73+'59'!BD73</f>
        <v>0</v>
      </c>
      <c r="BE73" s="168">
        <f>'13'!BE73+'59'!BE73</f>
        <v>0</v>
      </c>
      <c r="BF73" s="168">
        <f>'13'!BF73+'59'!BF73</f>
        <v>0</v>
      </c>
      <c r="BG73" s="168">
        <f>'13'!BG73+'59'!BG73</f>
        <v>0</v>
      </c>
      <c r="BH73" s="168">
        <f>'13'!BH73+'59'!BH73</f>
        <v>0</v>
      </c>
      <c r="BI73" s="168">
        <f>'13'!BI73+'59'!BI73</f>
        <v>0</v>
      </c>
      <c r="BJ73" s="168">
        <f>'13'!BJ73+'59'!BJ73</f>
        <v>0</v>
      </c>
      <c r="BK73" s="168">
        <f>'13'!BK73+'59'!BK73</f>
        <v>0</v>
      </c>
      <c r="BL73" s="168">
        <f>'13'!BL73+'59'!BL73</f>
        <v>0</v>
      </c>
      <c r="BM73" s="168">
        <f>'13'!BM73+'59'!BM73</f>
        <v>0</v>
      </c>
      <c r="BN73" s="168">
        <f>'13'!BN73+'59'!BN73</f>
        <v>0</v>
      </c>
      <c r="BO73" s="168">
        <f>'13'!BO73+'59'!BO73</f>
        <v>0</v>
      </c>
      <c r="BP73" s="168">
        <f>'13'!BP73+'59'!BP73</f>
        <v>0</v>
      </c>
      <c r="BQ73" s="168">
        <f>'13'!BQ73+'59'!BQ73</f>
        <v>0</v>
      </c>
      <c r="BR73" s="168">
        <f>'13'!BR73+'59'!BR73</f>
        <v>0</v>
      </c>
      <c r="BS73" s="168">
        <f>'13'!BS73+'59'!BS73</f>
        <v>0</v>
      </c>
      <c r="BT73" s="168">
        <f>'13'!BT73+'59'!BT73</f>
        <v>0</v>
      </c>
      <c r="BU73" s="168">
        <f>'13'!BU73+'59'!BU73</f>
        <v>0</v>
      </c>
      <c r="BV73" s="168">
        <f>'13'!BV73+'59'!BV73</f>
        <v>0</v>
      </c>
      <c r="BW73" s="168">
        <f>'13'!BW73+'59'!BW73</f>
        <v>0</v>
      </c>
      <c r="BX73" s="168">
        <f>'13'!BX73+'59'!BX73</f>
        <v>0</v>
      </c>
      <c r="BY73" s="168">
        <f>'13'!BY73+'59'!BY73</f>
        <v>0</v>
      </c>
      <c r="BZ73" s="168">
        <f>'13'!BZ73+'59'!BZ73</f>
        <v>0</v>
      </c>
      <c r="CA73" s="168">
        <f>'13'!CA73+'59'!CA73</f>
        <v>0</v>
      </c>
      <c r="CB73" s="168">
        <f>'13'!CB73+'59'!CB73</f>
        <v>0</v>
      </c>
      <c r="CC73" s="168">
        <f>'13'!CC73+'59'!CC73</f>
        <v>0</v>
      </c>
      <c r="CD73" s="168">
        <f>'13'!CD73+'59'!CD73</f>
        <v>0</v>
      </c>
      <c r="CE73" s="168">
        <f>'13'!CE73+'59'!CE73</f>
        <v>0</v>
      </c>
      <c r="CF73" s="168">
        <f>'13'!CF73+'59'!CF73</f>
        <v>0</v>
      </c>
      <c r="CG73" s="168">
        <f>'13'!CG73+'59'!CG73</f>
        <v>0</v>
      </c>
      <c r="CH73" s="168">
        <f>'13'!CH73+'59'!CH73</f>
        <v>0</v>
      </c>
      <c r="CI73" s="168">
        <f>'13'!CI73+'59'!CI73</f>
        <v>0</v>
      </c>
      <c r="CJ73" s="168">
        <f>'13'!CJ73+'59'!CJ73</f>
        <v>0</v>
      </c>
      <c r="CL73" s="109">
        <f t="shared" si="4"/>
        <v>0</v>
      </c>
      <c r="CM73" s="108">
        <f t="shared" si="5"/>
        <v>0</v>
      </c>
      <c r="CN73" s="108">
        <f t="shared" si="6"/>
        <v>0</v>
      </c>
      <c r="CO73" s="108">
        <f t="shared" si="7"/>
        <v>0</v>
      </c>
    </row>
    <row r="74" spans="1:93" s="41" customFormat="1" ht="15.95" hidden="1" customHeight="1" x14ac:dyDescent="0.25">
      <c r="A74" s="40"/>
      <c r="B74" s="17"/>
      <c r="C74" s="18" t="s">
        <v>121</v>
      </c>
      <c r="D74" s="18"/>
      <c r="E74" s="19" t="s">
        <v>122</v>
      </c>
      <c r="F74" s="128"/>
      <c r="G74" s="168">
        <f>'13'!G74+'59'!G74</f>
        <v>0</v>
      </c>
      <c r="H74" s="168">
        <f>'13'!H74+'59'!H74</f>
        <v>0</v>
      </c>
      <c r="I74" s="168">
        <f>'13'!I74+'59'!I74</f>
        <v>0</v>
      </c>
      <c r="J74" s="168">
        <f>'13'!J74+'59'!J74</f>
        <v>0</v>
      </c>
      <c r="K74" s="168">
        <f>'13'!K74+'59'!K74</f>
        <v>0</v>
      </c>
      <c r="L74" s="168">
        <f>'13'!L74+'59'!L74</f>
        <v>0</v>
      </c>
      <c r="M74" s="168">
        <f>'13'!M74+'59'!M74</f>
        <v>0</v>
      </c>
      <c r="N74" s="168">
        <f>'13'!N74+'59'!N74</f>
        <v>0</v>
      </c>
      <c r="O74" s="168">
        <f>'13'!O74+'59'!O74</f>
        <v>0</v>
      </c>
      <c r="P74" s="168">
        <f>'13'!P74+'59'!P74</f>
        <v>0</v>
      </c>
      <c r="Q74" s="168">
        <f>'13'!Q74+'59'!Q74</f>
        <v>0</v>
      </c>
      <c r="R74" s="168">
        <f>'13'!R74+'59'!R74</f>
        <v>0</v>
      </c>
      <c r="S74" s="168">
        <f>'13'!S74+'59'!S74</f>
        <v>0</v>
      </c>
      <c r="T74" s="168">
        <f>'13'!T74+'59'!T74</f>
        <v>0</v>
      </c>
      <c r="U74" s="168">
        <f>'13'!U74+'59'!U74</f>
        <v>0</v>
      </c>
      <c r="V74" s="168">
        <f>'13'!V74+'59'!V74</f>
        <v>0</v>
      </c>
      <c r="W74" s="168">
        <f>'13'!W74+'59'!W74</f>
        <v>0</v>
      </c>
      <c r="X74" s="168">
        <f>'13'!X74+'59'!X74</f>
        <v>0</v>
      </c>
      <c r="Y74" s="168">
        <f>'13'!Y74+'59'!Y74</f>
        <v>0</v>
      </c>
      <c r="Z74" s="168">
        <f>'13'!Z74+'59'!Z74</f>
        <v>0</v>
      </c>
      <c r="AA74" s="168">
        <f>'13'!AA74+'59'!AA74</f>
        <v>0</v>
      </c>
      <c r="AB74" s="168">
        <f>'13'!AB74+'59'!AB74</f>
        <v>0</v>
      </c>
      <c r="AC74" s="168">
        <f>'13'!AC74+'59'!AC74</f>
        <v>0</v>
      </c>
      <c r="AD74" s="168">
        <f>'13'!AD74+'59'!AD74</f>
        <v>0</v>
      </c>
      <c r="AE74" s="168">
        <f>'13'!AE74+'59'!AE74</f>
        <v>0</v>
      </c>
      <c r="AF74" s="168">
        <f>'13'!AF74+'59'!AF74</f>
        <v>0</v>
      </c>
      <c r="AG74" s="168">
        <f>'13'!AG74+'59'!AG74</f>
        <v>0</v>
      </c>
      <c r="AH74" s="168">
        <f>'13'!AH74+'59'!AH74</f>
        <v>0</v>
      </c>
      <c r="AI74" s="168">
        <f>'13'!AI74+'59'!AI74</f>
        <v>0</v>
      </c>
      <c r="AJ74" s="168">
        <f>'13'!AJ74+'59'!AJ74</f>
        <v>0</v>
      </c>
      <c r="AK74" s="168">
        <f>'13'!AK74+'59'!AK74</f>
        <v>0</v>
      </c>
      <c r="AL74" s="168">
        <f>'13'!AL74+'59'!AL74</f>
        <v>0</v>
      </c>
      <c r="AM74" s="168">
        <f>'13'!AM74+'59'!AM74</f>
        <v>0</v>
      </c>
      <c r="AN74" s="168">
        <f>'13'!AN74+'59'!AN74</f>
        <v>0</v>
      </c>
      <c r="AO74" s="168">
        <f>'13'!AO74+'59'!AO74</f>
        <v>0</v>
      </c>
      <c r="AP74" s="168">
        <f>'13'!AP74+'59'!AP74</f>
        <v>0</v>
      </c>
      <c r="AQ74" s="168">
        <f>'13'!AQ74+'59'!AQ74</f>
        <v>0</v>
      </c>
      <c r="AR74" s="168">
        <f>'13'!AR74+'59'!AR74</f>
        <v>0</v>
      </c>
      <c r="AS74" s="168">
        <f>'13'!AS74+'59'!AS74</f>
        <v>0</v>
      </c>
      <c r="AT74" s="168">
        <f>'13'!AT74+'59'!AT74</f>
        <v>0</v>
      </c>
      <c r="AU74" s="168">
        <f>'13'!AU74+'59'!AU74</f>
        <v>0</v>
      </c>
      <c r="AV74" s="168">
        <f>'13'!AV74+'59'!AV74</f>
        <v>0</v>
      </c>
      <c r="AW74" s="168">
        <f>'13'!AW74+'59'!AW74</f>
        <v>0</v>
      </c>
      <c r="AX74" s="168">
        <f>'13'!AX74+'59'!AX74</f>
        <v>0</v>
      </c>
      <c r="AY74" s="168">
        <f>'13'!AY74+'59'!AY74</f>
        <v>0</v>
      </c>
      <c r="AZ74" s="168">
        <f>'13'!AZ74+'59'!AZ74</f>
        <v>0</v>
      </c>
      <c r="BA74" s="168">
        <f>'13'!BA74+'59'!BA74</f>
        <v>0</v>
      </c>
      <c r="BB74" s="168">
        <f>'13'!BB74+'59'!BB74</f>
        <v>0</v>
      </c>
      <c r="BC74" s="168">
        <f>'13'!BC74+'59'!BC74</f>
        <v>0</v>
      </c>
      <c r="BD74" s="168">
        <f>'13'!BD74+'59'!BD74</f>
        <v>0</v>
      </c>
      <c r="BE74" s="168">
        <f>'13'!BE74+'59'!BE74</f>
        <v>0</v>
      </c>
      <c r="BF74" s="168">
        <f>'13'!BF74+'59'!BF74</f>
        <v>0</v>
      </c>
      <c r="BG74" s="168">
        <f>'13'!BG74+'59'!BG74</f>
        <v>0</v>
      </c>
      <c r="BH74" s="168">
        <f>'13'!BH74+'59'!BH74</f>
        <v>0</v>
      </c>
      <c r="BI74" s="168">
        <f>'13'!BI74+'59'!BI74</f>
        <v>0</v>
      </c>
      <c r="BJ74" s="168">
        <f>'13'!BJ74+'59'!BJ74</f>
        <v>0</v>
      </c>
      <c r="BK74" s="168">
        <f>'13'!BK74+'59'!BK74</f>
        <v>0</v>
      </c>
      <c r="BL74" s="168">
        <f>'13'!BL74+'59'!BL74</f>
        <v>0</v>
      </c>
      <c r="BM74" s="168">
        <f>'13'!BM74+'59'!BM74</f>
        <v>0</v>
      </c>
      <c r="BN74" s="168">
        <f>'13'!BN74+'59'!BN74</f>
        <v>0</v>
      </c>
      <c r="BO74" s="168">
        <f>'13'!BO74+'59'!BO74</f>
        <v>0</v>
      </c>
      <c r="BP74" s="168">
        <f>'13'!BP74+'59'!BP74</f>
        <v>0</v>
      </c>
      <c r="BQ74" s="168">
        <f>'13'!BQ74+'59'!BQ74</f>
        <v>0</v>
      </c>
      <c r="BR74" s="168">
        <f>'13'!BR74+'59'!BR74</f>
        <v>0</v>
      </c>
      <c r="BS74" s="168">
        <f>'13'!BS74+'59'!BS74</f>
        <v>0</v>
      </c>
      <c r="BT74" s="168">
        <f>'13'!BT74+'59'!BT74</f>
        <v>0</v>
      </c>
      <c r="BU74" s="168">
        <f>'13'!BU74+'59'!BU74</f>
        <v>0</v>
      </c>
      <c r="BV74" s="168">
        <f>'13'!BV74+'59'!BV74</f>
        <v>0</v>
      </c>
      <c r="BW74" s="168">
        <f>'13'!BW74+'59'!BW74</f>
        <v>0</v>
      </c>
      <c r="BX74" s="168">
        <f>'13'!BX74+'59'!BX74</f>
        <v>0</v>
      </c>
      <c r="BY74" s="168">
        <f>'13'!BY74+'59'!BY74</f>
        <v>0</v>
      </c>
      <c r="BZ74" s="168">
        <f>'13'!BZ74+'59'!BZ74</f>
        <v>0</v>
      </c>
      <c r="CA74" s="168">
        <f>'13'!CA74+'59'!CA74</f>
        <v>0</v>
      </c>
      <c r="CB74" s="168">
        <f>'13'!CB74+'59'!CB74</f>
        <v>0</v>
      </c>
      <c r="CC74" s="168">
        <f>'13'!CC74+'59'!CC74</f>
        <v>0</v>
      </c>
      <c r="CD74" s="168">
        <f>'13'!CD74+'59'!CD74</f>
        <v>0</v>
      </c>
      <c r="CE74" s="168">
        <f>'13'!CE74+'59'!CE74</f>
        <v>0</v>
      </c>
      <c r="CF74" s="168">
        <f>'13'!CF74+'59'!CF74</f>
        <v>0</v>
      </c>
      <c r="CG74" s="168">
        <f>'13'!CG74+'59'!CG74</f>
        <v>0</v>
      </c>
      <c r="CH74" s="168">
        <f>'13'!CH74+'59'!CH74</f>
        <v>0</v>
      </c>
      <c r="CI74" s="168">
        <f>'13'!CI74+'59'!CI74</f>
        <v>0</v>
      </c>
      <c r="CJ74" s="168">
        <f>'13'!CJ74+'59'!CJ74</f>
        <v>0</v>
      </c>
      <c r="CL74" s="109">
        <f t="shared" si="4"/>
        <v>0</v>
      </c>
      <c r="CM74" s="108">
        <f t="shared" si="5"/>
        <v>0</v>
      </c>
      <c r="CN74" s="108">
        <f t="shared" si="6"/>
        <v>0</v>
      </c>
      <c r="CO74" s="108">
        <f t="shared" si="7"/>
        <v>0</v>
      </c>
    </row>
    <row r="75" spans="1:93" s="41" customFormat="1" ht="33.75" hidden="1" customHeight="1" x14ac:dyDescent="0.25">
      <c r="A75" s="40"/>
      <c r="B75" s="17"/>
      <c r="C75" s="18" t="s">
        <v>123</v>
      </c>
      <c r="D75" s="18"/>
      <c r="E75" s="28" t="s">
        <v>124</v>
      </c>
      <c r="F75" s="131"/>
      <c r="G75" s="168">
        <f>'13'!G75+'59'!G75</f>
        <v>0</v>
      </c>
      <c r="H75" s="168">
        <f>'13'!H75+'59'!H75</f>
        <v>0</v>
      </c>
      <c r="I75" s="168">
        <f>'13'!I75+'59'!I75</f>
        <v>0</v>
      </c>
      <c r="J75" s="168">
        <f>'13'!J75+'59'!J75</f>
        <v>0</v>
      </c>
      <c r="K75" s="168">
        <f>'13'!K75+'59'!K75</f>
        <v>0</v>
      </c>
      <c r="L75" s="168">
        <f>'13'!L75+'59'!L75</f>
        <v>0</v>
      </c>
      <c r="M75" s="168">
        <f>'13'!M75+'59'!M75</f>
        <v>0</v>
      </c>
      <c r="N75" s="168">
        <f>'13'!N75+'59'!N75</f>
        <v>0</v>
      </c>
      <c r="O75" s="168">
        <f>'13'!O75+'59'!O75</f>
        <v>0</v>
      </c>
      <c r="P75" s="168">
        <f>'13'!P75+'59'!P75</f>
        <v>0</v>
      </c>
      <c r="Q75" s="168">
        <f>'13'!Q75+'59'!Q75</f>
        <v>0</v>
      </c>
      <c r="R75" s="168">
        <f>'13'!R75+'59'!R75</f>
        <v>0</v>
      </c>
      <c r="S75" s="168">
        <f>'13'!S75+'59'!S75</f>
        <v>0</v>
      </c>
      <c r="T75" s="168">
        <f>'13'!T75+'59'!T75</f>
        <v>0</v>
      </c>
      <c r="U75" s="168">
        <f>'13'!U75+'59'!U75</f>
        <v>0</v>
      </c>
      <c r="V75" s="168">
        <f>'13'!V75+'59'!V75</f>
        <v>0</v>
      </c>
      <c r="W75" s="168">
        <f>'13'!W75+'59'!W75</f>
        <v>0</v>
      </c>
      <c r="X75" s="168">
        <f>'13'!X75+'59'!X75</f>
        <v>0</v>
      </c>
      <c r="Y75" s="168">
        <f>'13'!Y75+'59'!Y75</f>
        <v>0</v>
      </c>
      <c r="Z75" s="168">
        <f>'13'!Z75+'59'!Z75</f>
        <v>0</v>
      </c>
      <c r="AA75" s="168">
        <f>'13'!AA75+'59'!AA75</f>
        <v>0</v>
      </c>
      <c r="AB75" s="168">
        <f>'13'!AB75+'59'!AB75</f>
        <v>0</v>
      </c>
      <c r="AC75" s="168">
        <f>'13'!AC75+'59'!AC75</f>
        <v>0</v>
      </c>
      <c r="AD75" s="168">
        <f>'13'!AD75+'59'!AD75</f>
        <v>0</v>
      </c>
      <c r="AE75" s="168">
        <f>'13'!AE75+'59'!AE75</f>
        <v>0</v>
      </c>
      <c r="AF75" s="168">
        <f>'13'!AF75+'59'!AF75</f>
        <v>0</v>
      </c>
      <c r="AG75" s="168">
        <f>'13'!AG75+'59'!AG75</f>
        <v>0</v>
      </c>
      <c r="AH75" s="168">
        <f>'13'!AH75+'59'!AH75</f>
        <v>0</v>
      </c>
      <c r="AI75" s="168">
        <f>'13'!AI75+'59'!AI75</f>
        <v>0</v>
      </c>
      <c r="AJ75" s="168">
        <f>'13'!AJ75+'59'!AJ75</f>
        <v>0</v>
      </c>
      <c r="AK75" s="168">
        <f>'13'!AK75+'59'!AK75</f>
        <v>0</v>
      </c>
      <c r="AL75" s="168">
        <f>'13'!AL75+'59'!AL75</f>
        <v>0</v>
      </c>
      <c r="AM75" s="168">
        <f>'13'!AM75+'59'!AM75</f>
        <v>0</v>
      </c>
      <c r="AN75" s="168">
        <f>'13'!AN75+'59'!AN75</f>
        <v>0</v>
      </c>
      <c r="AO75" s="168">
        <f>'13'!AO75+'59'!AO75</f>
        <v>0</v>
      </c>
      <c r="AP75" s="168">
        <f>'13'!AP75+'59'!AP75</f>
        <v>0</v>
      </c>
      <c r="AQ75" s="168">
        <f>'13'!AQ75+'59'!AQ75</f>
        <v>0</v>
      </c>
      <c r="AR75" s="168">
        <f>'13'!AR75+'59'!AR75</f>
        <v>0</v>
      </c>
      <c r="AS75" s="168">
        <f>'13'!AS75+'59'!AS75</f>
        <v>0</v>
      </c>
      <c r="AT75" s="168">
        <f>'13'!AT75+'59'!AT75</f>
        <v>0</v>
      </c>
      <c r="AU75" s="168">
        <f>'13'!AU75+'59'!AU75</f>
        <v>0</v>
      </c>
      <c r="AV75" s="168">
        <f>'13'!AV75+'59'!AV75</f>
        <v>0</v>
      </c>
      <c r="AW75" s="168">
        <f>'13'!AW75+'59'!AW75</f>
        <v>0</v>
      </c>
      <c r="AX75" s="168">
        <f>'13'!AX75+'59'!AX75</f>
        <v>0</v>
      </c>
      <c r="AY75" s="168">
        <f>'13'!AY75+'59'!AY75</f>
        <v>0</v>
      </c>
      <c r="AZ75" s="168">
        <f>'13'!AZ75+'59'!AZ75</f>
        <v>0</v>
      </c>
      <c r="BA75" s="168">
        <f>'13'!BA75+'59'!BA75</f>
        <v>0</v>
      </c>
      <c r="BB75" s="168">
        <f>'13'!BB75+'59'!BB75</f>
        <v>0</v>
      </c>
      <c r="BC75" s="168">
        <f>'13'!BC75+'59'!BC75</f>
        <v>0</v>
      </c>
      <c r="BD75" s="168">
        <f>'13'!BD75+'59'!BD75</f>
        <v>0</v>
      </c>
      <c r="BE75" s="168">
        <f>'13'!BE75+'59'!BE75</f>
        <v>0</v>
      </c>
      <c r="BF75" s="168">
        <f>'13'!BF75+'59'!BF75</f>
        <v>0</v>
      </c>
      <c r="BG75" s="168">
        <f>'13'!BG75+'59'!BG75</f>
        <v>0</v>
      </c>
      <c r="BH75" s="168">
        <f>'13'!BH75+'59'!BH75</f>
        <v>0</v>
      </c>
      <c r="BI75" s="168">
        <f>'13'!BI75+'59'!BI75</f>
        <v>0</v>
      </c>
      <c r="BJ75" s="168">
        <f>'13'!BJ75+'59'!BJ75</f>
        <v>0</v>
      </c>
      <c r="BK75" s="168">
        <f>'13'!BK75+'59'!BK75</f>
        <v>0</v>
      </c>
      <c r="BL75" s="168">
        <f>'13'!BL75+'59'!BL75</f>
        <v>0</v>
      </c>
      <c r="BM75" s="168">
        <f>'13'!BM75+'59'!BM75</f>
        <v>0</v>
      </c>
      <c r="BN75" s="168">
        <f>'13'!BN75+'59'!BN75</f>
        <v>0</v>
      </c>
      <c r="BO75" s="168">
        <f>'13'!BO75+'59'!BO75</f>
        <v>0</v>
      </c>
      <c r="BP75" s="168">
        <f>'13'!BP75+'59'!BP75</f>
        <v>0</v>
      </c>
      <c r="BQ75" s="168">
        <f>'13'!BQ75+'59'!BQ75</f>
        <v>0</v>
      </c>
      <c r="BR75" s="168">
        <f>'13'!BR75+'59'!BR75</f>
        <v>0</v>
      </c>
      <c r="BS75" s="168">
        <f>'13'!BS75+'59'!BS75</f>
        <v>0</v>
      </c>
      <c r="BT75" s="168">
        <f>'13'!BT75+'59'!BT75</f>
        <v>0</v>
      </c>
      <c r="BU75" s="168">
        <f>'13'!BU75+'59'!BU75</f>
        <v>0</v>
      </c>
      <c r="BV75" s="168">
        <f>'13'!BV75+'59'!BV75</f>
        <v>0</v>
      </c>
      <c r="BW75" s="168">
        <f>'13'!BW75+'59'!BW75</f>
        <v>0</v>
      </c>
      <c r="BX75" s="168">
        <f>'13'!BX75+'59'!BX75</f>
        <v>0</v>
      </c>
      <c r="BY75" s="168">
        <f>'13'!BY75+'59'!BY75</f>
        <v>0</v>
      </c>
      <c r="BZ75" s="168">
        <f>'13'!BZ75+'59'!BZ75</f>
        <v>0</v>
      </c>
      <c r="CA75" s="168">
        <f>'13'!CA75+'59'!CA75</f>
        <v>0</v>
      </c>
      <c r="CB75" s="168">
        <f>'13'!CB75+'59'!CB75</f>
        <v>0</v>
      </c>
      <c r="CC75" s="168">
        <f>'13'!CC75+'59'!CC75</f>
        <v>0</v>
      </c>
      <c r="CD75" s="168">
        <f>'13'!CD75+'59'!CD75</f>
        <v>0</v>
      </c>
      <c r="CE75" s="168">
        <f>'13'!CE75+'59'!CE75</f>
        <v>0</v>
      </c>
      <c r="CF75" s="168">
        <f>'13'!CF75+'59'!CF75</f>
        <v>0</v>
      </c>
      <c r="CG75" s="168">
        <f>'13'!CG75+'59'!CG75</f>
        <v>0</v>
      </c>
      <c r="CH75" s="168">
        <f>'13'!CH75+'59'!CH75</f>
        <v>0</v>
      </c>
      <c r="CI75" s="168">
        <f>'13'!CI75+'59'!CI75</f>
        <v>0</v>
      </c>
      <c r="CJ75" s="168">
        <f>'13'!CJ75+'59'!CJ75</f>
        <v>0</v>
      </c>
      <c r="CL75" s="109">
        <f t="shared" si="4"/>
        <v>0</v>
      </c>
      <c r="CM75" s="108">
        <f t="shared" si="5"/>
        <v>0</v>
      </c>
      <c r="CN75" s="108">
        <f t="shared" si="6"/>
        <v>0</v>
      </c>
      <c r="CO75" s="108">
        <f t="shared" si="7"/>
        <v>0</v>
      </c>
    </row>
    <row r="76" spans="1:93" s="41" customFormat="1" ht="17.25" hidden="1" customHeight="1" x14ac:dyDescent="0.25">
      <c r="A76" s="40"/>
      <c r="B76" s="17"/>
      <c r="C76" s="18" t="s">
        <v>125</v>
      </c>
      <c r="D76" s="18"/>
      <c r="E76" s="19" t="s">
        <v>126</v>
      </c>
      <c r="F76" s="128"/>
      <c r="G76" s="168">
        <f>'13'!G76+'59'!G76</f>
        <v>0</v>
      </c>
      <c r="H76" s="168">
        <f>'13'!H76+'59'!H76</f>
        <v>0</v>
      </c>
      <c r="I76" s="168">
        <f>'13'!I76+'59'!I76</f>
        <v>0</v>
      </c>
      <c r="J76" s="168">
        <f>'13'!J76+'59'!J76</f>
        <v>0</v>
      </c>
      <c r="K76" s="168">
        <f>'13'!K76+'59'!K76</f>
        <v>0</v>
      </c>
      <c r="L76" s="168">
        <f>'13'!L76+'59'!L76</f>
        <v>0</v>
      </c>
      <c r="M76" s="168">
        <f>'13'!M76+'59'!M76</f>
        <v>0</v>
      </c>
      <c r="N76" s="168">
        <f>'13'!N76+'59'!N76</f>
        <v>0</v>
      </c>
      <c r="O76" s="168">
        <f>'13'!O76+'59'!O76</f>
        <v>0</v>
      </c>
      <c r="P76" s="168">
        <f>'13'!P76+'59'!P76</f>
        <v>0</v>
      </c>
      <c r="Q76" s="168">
        <f>'13'!Q76+'59'!Q76</f>
        <v>0</v>
      </c>
      <c r="R76" s="168">
        <f>'13'!R76+'59'!R76</f>
        <v>0</v>
      </c>
      <c r="S76" s="168">
        <f>'13'!S76+'59'!S76</f>
        <v>0</v>
      </c>
      <c r="T76" s="168">
        <f>'13'!T76+'59'!T76</f>
        <v>0</v>
      </c>
      <c r="U76" s="168">
        <f>'13'!U76+'59'!U76</f>
        <v>0</v>
      </c>
      <c r="V76" s="168">
        <f>'13'!V76+'59'!V76</f>
        <v>0</v>
      </c>
      <c r="W76" s="168">
        <f>'13'!W76+'59'!W76</f>
        <v>0</v>
      </c>
      <c r="X76" s="168">
        <f>'13'!X76+'59'!X76</f>
        <v>0</v>
      </c>
      <c r="Y76" s="168">
        <f>'13'!Y76+'59'!Y76</f>
        <v>0</v>
      </c>
      <c r="Z76" s="168">
        <f>'13'!Z76+'59'!Z76</f>
        <v>0</v>
      </c>
      <c r="AA76" s="168">
        <f>'13'!AA76+'59'!AA76</f>
        <v>0</v>
      </c>
      <c r="AB76" s="168">
        <f>'13'!AB76+'59'!AB76</f>
        <v>0</v>
      </c>
      <c r="AC76" s="168">
        <f>'13'!AC76+'59'!AC76</f>
        <v>0</v>
      </c>
      <c r="AD76" s="168">
        <f>'13'!AD76+'59'!AD76</f>
        <v>0</v>
      </c>
      <c r="AE76" s="168">
        <f>'13'!AE76+'59'!AE76</f>
        <v>0</v>
      </c>
      <c r="AF76" s="168">
        <f>'13'!AF76+'59'!AF76</f>
        <v>0</v>
      </c>
      <c r="AG76" s="168">
        <f>'13'!AG76+'59'!AG76</f>
        <v>0</v>
      </c>
      <c r="AH76" s="168">
        <f>'13'!AH76+'59'!AH76</f>
        <v>0</v>
      </c>
      <c r="AI76" s="168">
        <f>'13'!AI76+'59'!AI76</f>
        <v>0</v>
      </c>
      <c r="AJ76" s="168">
        <f>'13'!AJ76+'59'!AJ76</f>
        <v>0</v>
      </c>
      <c r="AK76" s="168">
        <f>'13'!AK76+'59'!AK76</f>
        <v>0</v>
      </c>
      <c r="AL76" s="168">
        <f>'13'!AL76+'59'!AL76</f>
        <v>0</v>
      </c>
      <c r="AM76" s="168">
        <f>'13'!AM76+'59'!AM76</f>
        <v>0</v>
      </c>
      <c r="AN76" s="168">
        <f>'13'!AN76+'59'!AN76</f>
        <v>0</v>
      </c>
      <c r="AO76" s="168">
        <f>'13'!AO76+'59'!AO76</f>
        <v>0</v>
      </c>
      <c r="AP76" s="168">
        <f>'13'!AP76+'59'!AP76</f>
        <v>0</v>
      </c>
      <c r="AQ76" s="168">
        <f>'13'!AQ76+'59'!AQ76</f>
        <v>0</v>
      </c>
      <c r="AR76" s="168">
        <f>'13'!AR76+'59'!AR76</f>
        <v>0</v>
      </c>
      <c r="AS76" s="168">
        <f>'13'!AS76+'59'!AS76</f>
        <v>0</v>
      </c>
      <c r="AT76" s="168">
        <f>'13'!AT76+'59'!AT76</f>
        <v>0</v>
      </c>
      <c r="AU76" s="168">
        <f>'13'!AU76+'59'!AU76</f>
        <v>0</v>
      </c>
      <c r="AV76" s="168">
        <f>'13'!AV76+'59'!AV76</f>
        <v>0</v>
      </c>
      <c r="AW76" s="168">
        <f>'13'!AW76+'59'!AW76</f>
        <v>0</v>
      </c>
      <c r="AX76" s="168">
        <f>'13'!AX76+'59'!AX76</f>
        <v>0</v>
      </c>
      <c r="AY76" s="168">
        <f>'13'!AY76+'59'!AY76</f>
        <v>0</v>
      </c>
      <c r="AZ76" s="168">
        <f>'13'!AZ76+'59'!AZ76</f>
        <v>0</v>
      </c>
      <c r="BA76" s="168">
        <f>'13'!BA76+'59'!BA76</f>
        <v>0</v>
      </c>
      <c r="BB76" s="168">
        <f>'13'!BB76+'59'!BB76</f>
        <v>0</v>
      </c>
      <c r="BC76" s="168">
        <f>'13'!BC76+'59'!BC76</f>
        <v>0</v>
      </c>
      <c r="BD76" s="168">
        <f>'13'!BD76+'59'!BD76</f>
        <v>0</v>
      </c>
      <c r="BE76" s="168">
        <f>'13'!BE76+'59'!BE76</f>
        <v>0</v>
      </c>
      <c r="BF76" s="168">
        <f>'13'!BF76+'59'!BF76</f>
        <v>0</v>
      </c>
      <c r="BG76" s="168">
        <f>'13'!BG76+'59'!BG76</f>
        <v>0</v>
      </c>
      <c r="BH76" s="168">
        <f>'13'!BH76+'59'!BH76</f>
        <v>0</v>
      </c>
      <c r="BI76" s="168">
        <f>'13'!BI76+'59'!BI76</f>
        <v>0</v>
      </c>
      <c r="BJ76" s="168">
        <f>'13'!BJ76+'59'!BJ76</f>
        <v>0</v>
      </c>
      <c r="BK76" s="168">
        <f>'13'!BK76+'59'!BK76</f>
        <v>0</v>
      </c>
      <c r="BL76" s="168">
        <f>'13'!BL76+'59'!BL76</f>
        <v>0</v>
      </c>
      <c r="BM76" s="168">
        <f>'13'!BM76+'59'!BM76</f>
        <v>0</v>
      </c>
      <c r="BN76" s="168">
        <f>'13'!BN76+'59'!BN76</f>
        <v>0</v>
      </c>
      <c r="BO76" s="168">
        <f>'13'!BO76+'59'!BO76</f>
        <v>0</v>
      </c>
      <c r="BP76" s="168">
        <f>'13'!BP76+'59'!BP76</f>
        <v>0</v>
      </c>
      <c r="BQ76" s="168">
        <f>'13'!BQ76+'59'!BQ76</f>
        <v>0</v>
      </c>
      <c r="BR76" s="168">
        <f>'13'!BR76+'59'!BR76</f>
        <v>0</v>
      </c>
      <c r="BS76" s="168">
        <f>'13'!BS76+'59'!BS76</f>
        <v>0</v>
      </c>
      <c r="BT76" s="168">
        <f>'13'!BT76+'59'!BT76</f>
        <v>0</v>
      </c>
      <c r="BU76" s="168">
        <f>'13'!BU76+'59'!BU76</f>
        <v>0</v>
      </c>
      <c r="BV76" s="168">
        <f>'13'!BV76+'59'!BV76</f>
        <v>0</v>
      </c>
      <c r="BW76" s="168">
        <f>'13'!BW76+'59'!BW76</f>
        <v>0</v>
      </c>
      <c r="BX76" s="168">
        <f>'13'!BX76+'59'!BX76</f>
        <v>0</v>
      </c>
      <c r="BY76" s="168">
        <f>'13'!BY76+'59'!BY76</f>
        <v>0</v>
      </c>
      <c r="BZ76" s="168">
        <f>'13'!BZ76+'59'!BZ76</f>
        <v>0</v>
      </c>
      <c r="CA76" s="168">
        <f>'13'!CA76+'59'!CA76</f>
        <v>0</v>
      </c>
      <c r="CB76" s="168">
        <f>'13'!CB76+'59'!CB76</f>
        <v>0</v>
      </c>
      <c r="CC76" s="168">
        <f>'13'!CC76+'59'!CC76</f>
        <v>0</v>
      </c>
      <c r="CD76" s="168">
        <f>'13'!CD76+'59'!CD76</f>
        <v>0</v>
      </c>
      <c r="CE76" s="168">
        <f>'13'!CE76+'59'!CE76</f>
        <v>0</v>
      </c>
      <c r="CF76" s="168">
        <f>'13'!CF76+'59'!CF76</f>
        <v>0</v>
      </c>
      <c r="CG76" s="168">
        <f>'13'!CG76+'59'!CG76</f>
        <v>0</v>
      </c>
      <c r="CH76" s="168">
        <f>'13'!CH76+'59'!CH76</f>
        <v>0</v>
      </c>
      <c r="CI76" s="168">
        <f>'13'!CI76+'59'!CI76</f>
        <v>0</v>
      </c>
      <c r="CJ76" s="168">
        <f>'13'!CJ76+'59'!CJ76</f>
        <v>0</v>
      </c>
      <c r="CL76" s="109">
        <f t="shared" si="4"/>
        <v>0</v>
      </c>
      <c r="CM76" s="108">
        <f t="shared" si="5"/>
        <v>0</v>
      </c>
      <c r="CN76" s="108">
        <f t="shared" si="6"/>
        <v>0</v>
      </c>
      <c r="CO76" s="108">
        <f t="shared" si="7"/>
        <v>0</v>
      </c>
    </row>
    <row r="77" spans="1:93" s="41" customFormat="1" ht="31.5" hidden="1" customHeight="1" x14ac:dyDescent="0.25">
      <c r="A77" s="40"/>
      <c r="B77" s="17"/>
      <c r="C77" s="18" t="s">
        <v>127</v>
      </c>
      <c r="D77" s="18"/>
      <c r="E77" s="19" t="s">
        <v>128</v>
      </c>
      <c r="F77" s="128"/>
      <c r="G77" s="168">
        <f>'13'!G77+'59'!G77</f>
        <v>0</v>
      </c>
      <c r="H77" s="168">
        <f>'13'!H77+'59'!H77</f>
        <v>0</v>
      </c>
      <c r="I77" s="168">
        <f>'13'!I77+'59'!I77</f>
        <v>0</v>
      </c>
      <c r="J77" s="168">
        <f>'13'!J77+'59'!J77</f>
        <v>0</v>
      </c>
      <c r="K77" s="168">
        <f>'13'!K77+'59'!K77</f>
        <v>0</v>
      </c>
      <c r="L77" s="168">
        <f>'13'!L77+'59'!L77</f>
        <v>0</v>
      </c>
      <c r="M77" s="168">
        <f>'13'!M77+'59'!M77</f>
        <v>0</v>
      </c>
      <c r="N77" s="168">
        <f>'13'!N77+'59'!N77</f>
        <v>0</v>
      </c>
      <c r="O77" s="168">
        <f>'13'!O77+'59'!O77</f>
        <v>0</v>
      </c>
      <c r="P77" s="168">
        <f>'13'!P77+'59'!P77</f>
        <v>0</v>
      </c>
      <c r="Q77" s="168">
        <f>'13'!Q77+'59'!Q77</f>
        <v>0</v>
      </c>
      <c r="R77" s="168">
        <f>'13'!R77+'59'!R77</f>
        <v>0</v>
      </c>
      <c r="S77" s="168">
        <f>'13'!S77+'59'!S77</f>
        <v>0</v>
      </c>
      <c r="T77" s="168">
        <f>'13'!T77+'59'!T77</f>
        <v>0</v>
      </c>
      <c r="U77" s="168">
        <f>'13'!U77+'59'!U77</f>
        <v>0</v>
      </c>
      <c r="V77" s="168">
        <f>'13'!V77+'59'!V77</f>
        <v>0</v>
      </c>
      <c r="W77" s="168">
        <f>'13'!W77+'59'!W77</f>
        <v>0</v>
      </c>
      <c r="X77" s="168">
        <f>'13'!X77+'59'!X77</f>
        <v>0</v>
      </c>
      <c r="Y77" s="168">
        <f>'13'!Y77+'59'!Y77</f>
        <v>0</v>
      </c>
      <c r="Z77" s="168">
        <f>'13'!Z77+'59'!Z77</f>
        <v>0</v>
      </c>
      <c r="AA77" s="168">
        <f>'13'!AA77+'59'!AA77</f>
        <v>0</v>
      </c>
      <c r="AB77" s="168">
        <f>'13'!AB77+'59'!AB77</f>
        <v>0</v>
      </c>
      <c r="AC77" s="168">
        <f>'13'!AC77+'59'!AC77</f>
        <v>0</v>
      </c>
      <c r="AD77" s="168">
        <f>'13'!AD77+'59'!AD77</f>
        <v>0</v>
      </c>
      <c r="AE77" s="168">
        <f>'13'!AE77+'59'!AE77</f>
        <v>0</v>
      </c>
      <c r="AF77" s="168">
        <f>'13'!AF77+'59'!AF77</f>
        <v>0</v>
      </c>
      <c r="AG77" s="168">
        <f>'13'!AG77+'59'!AG77</f>
        <v>0</v>
      </c>
      <c r="AH77" s="168">
        <f>'13'!AH77+'59'!AH77</f>
        <v>0</v>
      </c>
      <c r="AI77" s="168">
        <f>'13'!AI77+'59'!AI77</f>
        <v>0</v>
      </c>
      <c r="AJ77" s="168">
        <f>'13'!AJ77+'59'!AJ77</f>
        <v>0</v>
      </c>
      <c r="AK77" s="168">
        <f>'13'!AK77+'59'!AK77</f>
        <v>0</v>
      </c>
      <c r="AL77" s="168">
        <f>'13'!AL77+'59'!AL77</f>
        <v>0</v>
      </c>
      <c r="AM77" s="168">
        <f>'13'!AM77+'59'!AM77</f>
        <v>0</v>
      </c>
      <c r="AN77" s="168">
        <f>'13'!AN77+'59'!AN77</f>
        <v>0</v>
      </c>
      <c r="AO77" s="168">
        <f>'13'!AO77+'59'!AO77</f>
        <v>0</v>
      </c>
      <c r="AP77" s="168">
        <f>'13'!AP77+'59'!AP77</f>
        <v>0</v>
      </c>
      <c r="AQ77" s="168">
        <f>'13'!AQ77+'59'!AQ77</f>
        <v>0</v>
      </c>
      <c r="AR77" s="168">
        <f>'13'!AR77+'59'!AR77</f>
        <v>0</v>
      </c>
      <c r="AS77" s="168">
        <f>'13'!AS77+'59'!AS77</f>
        <v>0</v>
      </c>
      <c r="AT77" s="168">
        <f>'13'!AT77+'59'!AT77</f>
        <v>0</v>
      </c>
      <c r="AU77" s="168">
        <f>'13'!AU77+'59'!AU77</f>
        <v>0</v>
      </c>
      <c r="AV77" s="168">
        <f>'13'!AV77+'59'!AV77</f>
        <v>0</v>
      </c>
      <c r="AW77" s="168">
        <f>'13'!AW77+'59'!AW77</f>
        <v>0</v>
      </c>
      <c r="AX77" s="168">
        <f>'13'!AX77+'59'!AX77</f>
        <v>0</v>
      </c>
      <c r="AY77" s="168">
        <f>'13'!AY77+'59'!AY77</f>
        <v>0</v>
      </c>
      <c r="AZ77" s="168">
        <f>'13'!AZ77+'59'!AZ77</f>
        <v>0</v>
      </c>
      <c r="BA77" s="168">
        <f>'13'!BA77+'59'!BA77</f>
        <v>0</v>
      </c>
      <c r="BB77" s="168">
        <f>'13'!BB77+'59'!BB77</f>
        <v>0</v>
      </c>
      <c r="BC77" s="168">
        <f>'13'!BC77+'59'!BC77</f>
        <v>0</v>
      </c>
      <c r="BD77" s="168">
        <f>'13'!BD77+'59'!BD77</f>
        <v>0</v>
      </c>
      <c r="BE77" s="168">
        <f>'13'!BE77+'59'!BE77</f>
        <v>0</v>
      </c>
      <c r="BF77" s="168">
        <f>'13'!BF77+'59'!BF77</f>
        <v>0</v>
      </c>
      <c r="BG77" s="168">
        <f>'13'!BG77+'59'!BG77</f>
        <v>0</v>
      </c>
      <c r="BH77" s="168">
        <f>'13'!BH77+'59'!BH77</f>
        <v>0</v>
      </c>
      <c r="BI77" s="168">
        <f>'13'!BI77+'59'!BI77</f>
        <v>0</v>
      </c>
      <c r="BJ77" s="168">
        <f>'13'!BJ77+'59'!BJ77</f>
        <v>0</v>
      </c>
      <c r="BK77" s="168">
        <f>'13'!BK77+'59'!BK77</f>
        <v>0</v>
      </c>
      <c r="BL77" s="168">
        <f>'13'!BL77+'59'!BL77</f>
        <v>0</v>
      </c>
      <c r="BM77" s="168">
        <f>'13'!BM77+'59'!BM77</f>
        <v>0</v>
      </c>
      <c r="BN77" s="168">
        <f>'13'!BN77+'59'!BN77</f>
        <v>0</v>
      </c>
      <c r="BO77" s="168">
        <f>'13'!BO77+'59'!BO77</f>
        <v>0</v>
      </c>
      <c r="BP77" s="168">
        <f>'13'!BP77+'59'!BP77</f>
        <v>0</v>
      </c>
      <c r="BQ77" s="168">
        <f>'13'!BQ77+'59'!BQ77</f>
        <v>0</v>
      </c>
      <c r="BR77" s="168">
        <f>'13'!BR77+'59'!BR77</f>
        <v>0</v>
      </c>
      <c r="BS77" s="168">
        <f>'13'!BS77+'59'!BS77</f>
        <v>0</v>
      </c>
      <c r="BT77" s="168">
        <f>'13'!BT77+'59'!BT77</f>
        <v>0</v>
      </c>
      <c r="BU77" s="168">
        <f>'13'!BU77+'59'!BU77</f>
        <v>0</v>
      </c>
      <c r="BV77" s="168">
        <f>'13'!BV77+'59'!BV77</f>
        <v>0</v>
      </c>
      <c r="BW77" s="168">
        <f>'13'!BW77+'59'!BW77</f>
        <v>0</v>
      </c>
      <c r="BX77" s="168">
        <f>'13'!BX77+'59'!BX77</f>
        <v>0</v>
      </c>
      <c r="BY77" s="168">
        <f>'13'!BY77+'59'!BY77</f>
        <v>0</v>
      </c>
      <c r="BZ77" s="168">
        <f>'13'!BZ77+'59'!BZ77</f>
        <v>0</v>
      </c>
      <c r="CA77" s="168">
        <f>'13'!CA77+'59'!CA77</f>
        <v>0</v>
      </c>
      <c r="CB77" s="168">
        <f>'13'!CB77+'59'!CB77</f>
        <v>0</v>
      </c>
      <c r="CC77" s="168">
        <f>'13'!CC77+'59'!CC77</f>
        <v>0</v>
      </c>
      <c r="CD77" s="168">
        <f>'13'!CD77+'59'!CD77</f>
        <v>0</v>
      </c>
      <c r="CE77" s="168">
        <f>'13'!CE77+'59'!CE77</f>
        <v>0</v>
      </c>
      <c r="CF77" s="168">
        <f>'13'!CF77+'59'!CF77</f>
        <v>0</v>
      </c>
      <c r="CG77" s="168">
        <f>'13'!CG77+'59'!CG77</f>
        <v>0</v>
      </c>
      <c r="CH77" s="168">
        <f>'13'!CH77+'59'!CH77</f>
        <v>0</v>
      </c>
      <c r="CI77" s="168">
        <f>'13'!CI77+'59'!CI77</f>
        <v>0</v>
      </c>
      <c r="CJ77" s="168">
        <f>'13'!CJ77+'59'!CJ77</f>
        <v>0</v>
      </c>
      <c r="CL77" s="109">
        <f t="shared" si="4"/>
        <v>0</v>
      </c>
      <c r="CM77" s="108">
        <f t="shared" si="5"/>
        <v>0</v>
      </c>
      <c r="CN77" s="108">
        <f t="shared" si="6"/>
        <v>0</v>
      </c>
      <c r="CO77" s="108">
        <f t="shared" si="7"/>
        <v>0</v>
      </c>
    </row>
    <row r="78" spans="1:93" s="41" customFormat="1" ht="16.5" customHeight="1" x14ac:dyDescent="0.25">
      <c r="A78" s="40"/>
      <c r="B78" s="17"/>
      <c r="C78" s="18" t="s">
        <v>129</v>
      </c>
      <c r="D78" s="18"/>
      <c r="E78" s="19" t="s">
        <v>130</v>
      </c>
      <c r="F78" s="128"/>
      <c r="G78" s="168">
        <f>'13'!G78+'59'!G78</f>
        <v>5390</v>
      </c>
      <c r="H78" s="168">
        <f>'13'!H78+'59'!H78</f>
        <v>0</v>
      </c>
      <c r="I78" s="168">
        <f>'13'!I78+'59'!I78</f>
        <v>0</v>
      </c>
      <c r="J78" s="168">
        <f>'13'!J78+'59'!J78</f>
        <v>0</v>
      </c>
      <c r="K78" s="168">
        <f>'13'!K78+'59'!K78</f>
        <v>0</v>
      </c>
      <c r="L78" s="168">
        <f>'13'!L78+'59'!L78</f>
        <v>0</v>
      </c>
      <c r="M78" s="168">
        <f>'13'!M78+'59'!M78</f>
        <v>0</v>
      </c>
      <c r="N78" s="168">
        <f>'13'!N78+'59'!N78</f>
        <v>0</v>
      </c>
      <c r="O78" s="168">
        <f>'13'!O78+'59'!O78</f>
        <v>0</v>
      </c>
      <c r="P78" s="168">
        <f>'13'!P78+'59'!P78</f>
        <v>0</v>
      </c>
      <c r="Q78" s="168">
        <f>'13'!Q78+'59'!Q78</f>
        <v>0</v>
      </c>
      <c r="R78" s="168">
        <f>'13'!R78+'59'!R78</f>
        <v>0</v>
      </c>
      <c r="S78" s="168">
        <f>'13'!S78+'59'!S78</f>
        <v>0</v>
      </c>
      <c r="T78" s="168">
        <f>'13'!T78+'59'!T78</f>
        <v>0</v>
      </c>
      <c r="U78" s="168">
        <f>'13'!U78+'59'!U78</f>
        <v>0</v>
      </c>
      <c r="V78" s="168">
        <f>'13'!V78+'59'!V78</f>
        <v>0</v>
      </c>
      <c r="W78" s="168">
        <f>'13'!W78+'59'!W78</f>
        <v>0</v>
      </c>
      <c r="X78" s="168">
        <f>'13'!X78+'59'!X78</f>
        <v>0</v>
      </c>
      <c r="Y78" s="168">
        <f>'13'!Y78+'59'!Y78</f>
        <v>0</v>
      </c>
      <c r="Z78" s="168">
        <f>'13'!Z78+'59'!Z78</f>
        <v>0</v>
      </c>
      <c r="AA78" s="168">
        <f>'13'!AA78+'59'!AA78</f>
        <v>0</v>
      </c>
      <c r="AB78" s="168">
        <f>'13'!AB78+'59'!AB78</f>
        <v>0</v>
      </c>
      <c r="AC78" s="168">
        <f>'13'!AC78+'59'!AC78</f>
        <v>0</v>
      </c>
      <c r="AD78" s="168">
        <f>'13'!AD78+'59'!AD78</f>
        <v>0</v>
      </c>
      <c r="AE78" s="168">
        <f>'13'!AE78+'59'!AE78</f>
        <v>0</v>
      </c>
      <c r="AF78" s="168">
        <f>'13'!AF78+'59'!AF78</f>
        <v>0</v>
      </c>
      <c r="AG78" s="168">
        <f>'13'!AG78+'59'!AG78</f>
        <v>0</v>
      </c>
      <c r="AH78" s="168">
        <f>'13'!AH78+'59'!AH78</f>
        <v>0</v>
      </c>
      <c r="AI78" s="168">
        <f>'13'!AI78+'59'!AI78</f>
        <v>0</v>
      </c>
      <c r="AJ78" s="168">
        <f>'13'!AJ78+'59'!AJ78</f>
        <v>0</v>
      </c>
      <c r="AK78" s="168">
        <f>'13'!AK78+'59'!AK78</f>
        <v>0</v>
      </c>
      <c r="AL78" s="168">
        <f>'13'!AL78+'59'!AL78</f>
        <v>0</v>
      </c>
      <c r="AM78" s="168">
        <f>'13'!AM78+'59'!AM78</f>
        <v>0</v>
      </c>
      <c r="AN78" s="168">
        <f>'13'!AN78+'59'!AN78</f>
        <v>0</v>
      </c>
      <c r="AO78" s="168">
        <f>'13'!AO78+'59'!AO78</f>
        <v>5390</v>
      </c>
      <c r="AP78" s="168">
        <f>'13'!AP78+'59'!AP78</f>
        <v>0</v>
      </c>
      <c r="AQ78" s="168">
        <f>'13'!AQ78+'59'!AQ78</f>
        <v>0</v>
      </c>
      <c r="AR78" s="168">
        <f>'13'!AR78+'59'!AR78</f>
        <v>0</v>
      </c>
      <c r="AS78" s="168">
        <f>'13'!AS78+'59'!AS78</f>
        <v>0</v>
      </c>
      <c r="AT78" s="168">
        <f>'13'!AT78+'59'!AT78</f>
        <v>0</v>
      </c>
      <c r="AU78" s="168">
        <f>'13'!AU78+'59'!AU78</f>
        <v>0</v>
      </c>
      <c r="AV78" s="168">
        <f>'13'!AV78+'59'!AV78</f>
        <v>0</v>
      </c>
      <c r="AW78" s="168">
        <f>'13'!AW78+'59'!AW78</f>
        <v>0</v>
      </c>
      <c r="AX78" s="168">
        <f>'13'!AX78+'59'!AX78</f>
        <v>0</v>
      </c>
      <c r="AY78" s="168">
        <f>'13'!AY78+'59'!AY78</f>
        <v>0</v>
      </c>
      <c r="AZ78" s="168">
        <f>'13'!AZ78+'59'!AZ78</f>
        <v>0</v>
      </c>
      <c r="BA78" s="168">
        <f>'13'!BA78+'59'!BA78</f>
        <v>0</v>
      </c>
      <c r="BB78" s="168">
        <f>'13'!BB78+'59'!BB78</f>
        <v>0</v>
      </c>
      <c r="BC78" s="168">
        <f>'13'!BC78+'59'!BC78</f>
        <v>0</v>
      </c>
      <c r="BD78" s="168">
        <f>'13'!BD78+'59'!BD78</f>
        <v>0</v>
      </c>
      <c r="BE78" s="168">
        <f>'13'!BE78+'59'!BE78</f>
        <v>0</v>
      </c>
      <c r="BF78" s="168">
        <f>'13'!BF78+'59'!BF78</f>
        <v>0</v>
      </c>
      <c r="BG78" s="168">
        <f>'13'!BG78+'59'!BG78</f>
        <v>0</v>
      </c>
      <c r="BH78" s="168">
        <f>'13'!BH78+'59'!BH78</f>
        <v>0</v>
      </c>
      <c r="BI78" s="168">
        <f>'13'!BI78+'59'!BI78</f>
        <v>0</v>
      </c>
      <c r="BJ78" s="168">
        <f>'13'!BJ78+'59'!BJ78</f>
        <v>0</v>
      </c>
      <c r="BK78" s="168">
        <f>'13'!BK78+'59'!BK78</f>
        <v>0</v>
      </c>
      <c r="BL78" s="168">
        <f>'13'!BL78+'59'!BL78</f>
        <v>0</v>
      </c>
      <c r="BM78" s="168">
        <f>'13'!BM78+'59'!BM78</f>
        <v>0</v>
      </c>
      <c r="BN78" s="168">
        <f>'13'!BN78+'59'!BN78</f>
        <v>0</v>
      </c>
      <c r="BO78" s="168">
        <f>'13'!BO78+'59'!BO78</f>
        <v>0</v>
      </c>
      <c r="BP78" s="168">
        <f>'13'!BP78+'59'!BP78</f>
        <v>0</v>
      </c>
      <c r="BQ78" s="168">
        <f>'13'!BQ78+'59'!BQ78</f>
        <v>0</v>
      </c>
      <c r="BR78" s="168">
        <f>'13'!BR78+'59'!BR78</f>
        <v>0</v>
      </c>
      <c r="BS78" s="168">
        <f>'13'!BS78+'59'!BS78</f>
        <v>0</v>
      </c>
      <c r="BT78" s="168">
        <f>'13'!BT78+'59'!BT78</f>
        <v>0</v>
      </c>
      <c r="BU78" s="168">
        <f>'13'!BU78+'59'!BU78</f>
        <v>0</v>
      </c>
      <c r="BV78" s="168">
        <f>'13'!BV78+'59'!BV78</f>
        <v>0</v>
      </c>
      <c r="BW78" s="168">
        <f>'13'!BW78+'59'!BW78</f>
        <v>0</v>
      </c>
      <c r="BX78" s="168">
        <f>'13'!BX78+'59'!BX78</f>
        <v>0</v>
      </c>
      <c r="BY78" s="168">
        <f>'13'!BY78+'59'!BY78</f>
        <v>0</v>
      </c>
      <c r="BZ78" s="168">
        <f>'13'!BZ78+'59'!BZ78</f>
        <v>0</v>
      </c>
      <c r="CA78" s="168">
        <f>'13'!CA78+'59'!CA78</f>
        <v>0</v>
      </c>
      <c r="CB78" s="168">
        <f>'13'!CB78+'59'!CB78</f>
        <v>0</v>
      </c>
      <c r="CC78" s="168">
        <f>'13'!CC78+'59'!CC78</f>
        <v>0</v>
      </c>
      <c r="CD78" s="168">
        <f>'13'!CD78+'59'!CD78</f>
        <v>0</v>
      </c>
      <c r="CE78" s="168">
        <f>'13'!CE78+'59'!CE78</f>
        <v>0</v>
      </c>
      <c r="CF78" s="168">
        <f>'13'!CF78+'59'!CF78</f>
        <v>0</v>
      </c>
      <c r="CG78" s="168">
        <f>'13'!CG78+'59'!CG78</f>
        <v>0</v>
      </c>
      <c r="CH78" s="168">
        <f>'13'!CH78+'59'!CH78</f>
        <v>0</v>
      </c>
      <c r="CI78" s="168">
        <f>'13'!CI78+'59'!CI78</f>
        <v>0</v>
      </c>
      <c r="CJ78" s="168">
        <f>'13'!CJ78+'59'!CJ78</f>
        <v>5390</v>
      </c>
      <c r="CL78" s="109">
        <f t="shared" si="4"/>
        <v>5390</v>
      </c>
      <c r="CM78" s="108">
        <f t="shared" si="5"/>
        <v>0</v>
      </c>
      <c r="CN78" s="108">
        <f t="shared" si="6"/>
        <v>0</v>
      </c>
      <c r="CO78" s="108">
        <f t="shared" si="7"/>
        <v>0</v>
      </c>
    </row>
    <row r="79" spans="1:93" s="41" customFormat="1" ht="34.5" hidden="1" customHeight="1" x14ac:dyDescent="0.25">
      <c r="A79" s="40"/>
      <c r="B79" s="17"/>
      <c r="C79" s="18" t="s">
        <v>131</v>
      </c>
      <c r="D79" s="18"/>
      <c r="E79" s="19" t="s">
        <v>132</v>
      </c>
      <c r="F79" s="128"/>
      <c r="G79" s="168">
        <f>'13'!G79+'59'!G79</f>
        <v>0</v>
      </c>
      <c r="H79" s="168">
        <f>'13'!H79+'59'!H79</f>
        <v>0</v>
      </c>
      <c r="I79" s="168">
        <f>'13'!I79+'59'!I79</f>
        <v>0</v>
      </c>
      <c r="J79" s="168">
        <f>'13'!J79+'59'!J79</f>
        <v>0</v>
      </c>
      <c r="K79" s="168">
        <f>'13'!K79+'59'!K79</f>
        <v>0</v>
      </c>
      <c r="L79" s="168">
        <f>'13'!L79+'59'!L79</f>
        <v>0</v>
      </c>
      <c r="M79" s="168">
        <f>'13'!M79+'59'!M79</f>
        <v>0</v>
      </c>
      <c r="N79" s="168">
        <f>'13'!N79+'59'!N79</f>
        <v>0</v>
      </c>
      <c r="O79" s="168">
        <f>'13'!O79+'59'!O79</f>
        <v>0</v>
      </c>
      <c r="P79" s="168">
        <f>'13'!P79+'59'!P79</f>
        <v>0</v>
      </c>
      <c r="Q79" s="168">
        <f>'13'!Q79+'59'!Q79</f>
        <v>0</v>
      </c>
      <c r="R79" s="168">
        <f>'13'!R79+'59'!R79</f>
        <v>0</v>
      </c>
      <c r="S79" s="168">
        <f>'13'!S79+'59'!S79</f>
        <v>0</v>
      </c>
      <c r="T79" s="168">
        <f>'13'!T79+'59'!T79</f>
        <v>0</v>
      </c>
      <c r="U79" s="168">
        <f>'13'!U79+'59'!U79</f>
        <v>0</v>
      </c>
      <c r="V79" s="168">
        <f>'13'!V79+'59'!V79</f>
        <v>0</v>
      </c>
      <c r="W79" s="168">
        <f>'13'!W79+'59'!W79</f>
        <v>0</v>
      </c>
      <c r="X79" s="168">
        <f>'13'!X79+'59'!X79</f>
        <v>0</v>
      </c>
      <c r="Y79" s="168">
        <f>'13'!Y79+'59'!Y79</f>
        <v>0</v>
      </c>
      <c r="Z79" s="168">
        <f>'13'!Z79+'59'!Z79</f>
        <v>0</v>
      </c>
      <c r="AA79" s="168">
        <f>'13'!AA79+'59'!AA79</f>
        <v>0</v>
      </c>
      <c r="AB79" s="168">
        <f>'13'!AB79+'59'!AB79</f>
        <v>0</v>
      </c>
      <c r="AC79" s="168">
        <f>'13'!AC79+'59'!AC79</f>
        <v>0</v>
      </c>
      <c r="AD79" s="168">
        <f>'13'!AD79+'59'!AD79</f>
        <v>0</v>
      </c>
      <c r="AE79" s="168">
        <f>'13'!AE79+'59'!AE79</f>
        <v>0</v>
      </c>
      <c r="AF79" s="168">
        <f>'13'!AF79+'59'!AF79</f>
        <v>0</v>
      </c>
      <c r="AG79" s="168">
        <f>'13'!AG79+'59'!AG79</f>
        <v>0</v>
      </c>
      <c r="AH79" s="168">
        <f>'13'!AH79+'59'!AH79</f>
        <v>0</v>
      </c>
      <c r="AI79" s="168">
        <f>'13'!AI79+'59'!AI79</f>
        <v>0</v>
      </c>
      <c r="AJ79" s="168">
        <f>'13'!AJ79+'59'!AJ79</f>
        <v>0</v>
      </c>
      <c r="AK79" s="168">
        <f>'13'!AK79+'59'!AK79</f>
        <v>0</v>
      </c>
      <c r="AL79" s="168">
        <f>'13'!AL79+'59'!AL79</f>
        <v>0</v>
      </c>
      <c r="AM79" s="168">
        <f>'13'!AM79+'59'!AM79</f>
        <v>0</v>
      </c>
      <c r="AN79" s="168">
        <f>'13'!AN79+'59'!AN79</f>
        <v>0</v>
      </c>
      <c r="AO79" s="168">
        <f>'13'!AO79+'59'!AO79</f>
        <v>0</v>
      </c>
      <c r="AP79" s="168">
        <f>'13'!AP79+'59'!AP79</f>
        <v>0</v>
      </c>
      <c r="AQ79" s="168">
        <f>'13'!AQ79+'59'!AQ79</f>
        <v>0</v>
      </c>
      <c r="AR79" s="168">
        <f>'13'!AR79+'59'!AR79</f>
        <v>0</v>
      </c>
      <c r="AS79" s="168">
        <f>'13'!AS79+'59'!AS79</f>
        <v>0</v>
      </c>
      <c r="AT79" s="168">
        <f>'13'!AT79+'59'!AT79</f>
        <v>0</v>
      </c>
      <c r="AU79" s="168">
        <f>'13'!AU79+'59'!AU79</f>
        <v>0</v>
      </c>
      <c r="AV79" s="168">
        <f>'13'!AV79+'59'!AV79</f>
        <v>0</v>
      </c>
      <c r="AW79" s="168">
        <f>'13'!AW79+'59'!AW79</f>
        <v>0</v>
      </c>
      <c r="AX79" s="168">
        <f>'13'!AX79+'59'!AX79</f>
        <v>0</v>
      </c>
      <c r="AY79" s="168">
        <f>'13'!AY79+'59'!AY79</f>
        <v>0</v>
      </c>
      <c r="AZ79" s="168">
        <f>'13'!AZ79+'59'!AZ79</f>
        <v>0</v>
      </c>
      <c r="BA79" s="168">
        <f>'13'!BA79+'59'!BA79</f>
        <v>0</v>
      </c>
      <c r="BB79" s="168">
        <f>'13'!BB79+'59'!BB79</f>
        <v>0</v>
      </c>
      <c r="BC79" s="168">
        <f>'13'!BC79+'59'!BC79</f>
        <v>0</v>
      </c>
      <c r="BD79" s="168">
        <f>'13'!BD79+'59'!BD79</f>
        <v>0</v>
      </c>
      <c r="BE79" s="168">
        <f>'13'!BE79+'59'!BE79</f>
        <v>0</v>
      </c>
      <c r="BF79" s="168">
        <f>'13'!BF79+'59'!BF79</f>
        <v>0</v>
      </c>
      <c r="BG79" s="168">
        <f>'13'!BG79+'59'!BG79</f>
        <v>0</v>
      </c>
      <c r="BH79" s="168">
        <f>'13'!BH79+'59'!BH79</f>
        <v>0</v>
      </c>
      <c r="BI79" s="168">
        <f>'13'!BI79+'59'!BI79</f>
        <v>0</v>
      </c>
      <c r="BJ79" s="168">
        <f>'13'!BJ79+'59'!BJ79</f>
        <v>0</v>
      </c>
      <c r="BK79" s="168">
        <f>'13'!BK79+'59'!BK79</f>
        <v>0</v>
      </c>
      <c r="BL79" s="168">
        <f>'13'!BL79+'59'!BL79</f>
        <v>0</v>
      </c>
      <c r="BM79" s="168">
        <f>'13'!BM79+'59'!BM79</f>
        <v>0</v>
      </c>
      <c r="BN79" s="168">
        <f>'13'!BN79+'59'!BN79</f>
        <v>0</v>
      </c>
      <c r="BO79" s="168">
        <f>'13'!BO79+'59'!BO79</f>
        <v>0</v>
      </c>
      <c r="BP79" s="168">
        <f>'13'!BP79+'59'!BP79</f>
        <v>0</v>
      </c>
      <c r="BQ79" s="168">
        <f>'13'!BQ79+'59'!BQ79</f>
        <v>0</v>
      </c>
      <c r="BR79" s="168">
        <f>'13'!BR79+'59'!BR79</f>
        <v>0</v>
      </c>
      <c r="BS79" s="168">
        <f>'13'!BS79+'59'!BS79</f>
        <v>0</v>
      </c>
      <c r="BT79" s="168">
        <f>'13'!BT79+'59'!BT79</f>
        <v>0</v>
      </c>
      <c r="BU79" s="168">
        <f>'13'!BU79+'59'!BU79</f>
        <v>0</v>
      </c>
      <c r="BV79" s="168">
        <f>'13'!BV79+'59'!BV79</f>
        <v>0</v>
      </c>
      <c r="BW79" s="168">
        <f>'13'!BW79+'59'!BW79</f>
        <v>0</v>
      </c>
      <c r="BX79" s="168">
        <f>'13'!BX79+'59'!BX79</f>
        <v>0</v>
      </c>
      <c r="BY79" s="168">
        <f>'13'!BY79+'59'!BY79</f>
        <v>0</v>
      </c>
      <c r="BZ79" s="168">
        <f>'13'!BZ79+'59'!BZ79</f>
        <v>0</v>
      </c>
      <c r="CA79" s="168">
        <f>'13'!CA79+'59'!CA79</f>
        <v>0</v>
      </c>
      <c r="CB79" s="168">
        <f>'13'!CB79+'59'!CB79</f>
        <v>0</v>
      </c>
      <c r="CC79" s="168">
        <f>'13'!CC79+'59'!CC79</f>
        <v>0</v>
      </c>
      <c r="CD79" s="168">
        <f>'13'!CD79+'59'!CD79</f>
        <v>0</v>
      </c>
      <c r="CE79" s="168">
        <f>'13'!CE79+'59'!CE79</f>
        <v>0</v>
      </c>
      <c r="CF79" s="168">
        <f>'13'!CF79+'59'!CF79</f>
        <v>0</v>
      </c>
      <c r="CG79" s="168">
        <f>'13'!CG79+'59'!CG79</f>
        <v>0</v>
      </c>
      <c r="CH79" s="168">
        <f>'13'!CH79+'59'!CH79</f>
        <v>0</v>
      </c>
      <c r="CI79" s="168">
        <f>'13'!CI79+'59'!CI79</f>
        <v>0</v>
      </c>
      <c r="CJ79" s="168">
        <f>'13'!CJ79+'59'!CJ79</f>
        <v>0</v>
      </c>
      <c r="CL79" s="109">
        <f t="shared" si="4"/>
        <v>0</v>
      </c>
      <c r="CM79" s="108">
        <f t="shared" si="5"/>
        <v>0</v>
      </c>
      <c r="CN79" s="108">
        <f t="shared" si="6"/>
        <v>0</v>
      </c>
      <c r="CO79" s="108">
        <f t="shared" si="7"/>
        <v>0</v>
      </c>
    </row>
    <row r="80" spans="1:93" s="56" customFormat="1" ht="32.25" hidden="1" customHeight="1" x14ac:dyDescent="0.25">
      <c r="A80" s="40"/>
      <c r="B80" s="17"/>
      <c r="C80" s="18" t="s">
        <v>133</v>
      </c>
      <c r="D80" s="18"/>
      <c r="E80" s="57" t="s">
        <v>134</v>
      </c>
      <c r="F80" s="140"/>
      <c r="G80" s="168">
        <f>'13'!G80+'59'!G80</f>
        <v>0</v>
      </c>
      <c r="H80" s="168">
        <f>'13'!H80+'59'!H80</f>
        <v>0</v>
      </c>
      <c r="I80" s="168">
        <f>'13'!I80+'59'!I80</f>
        <v>0</v>
      </c>
      <c r="J80" s="168">
        <f>'13'!J80+'59'!J80</f>
        <v>0</v>
      </c>
      <c r="K80" s="168">
        <f>'13'!K80+'59'!K80</f>
        <v>0</v>
      </c>
      <c r="L80" s="168">
        <f>'13'!L80+'59'!L80</f>
        <v>0</v>
      </c>
      <c r="M80" s="168">
        <f>'13'!M80+'59'!M80</f>
        <v>0</v>
      </c>
      <c r="N80" s="168">
        <f>'13'!N80+'59'!N80</f>
        <v>0</v>
      </c>
      <c r="O80" s="168">
        <f>'13'!O80+'59'!O80</f>
        <v>0</v>
      </c>
      <c r="P80" s="168">
        <f>'13'!P80+'59'!P80</f>
        <v>0</v>
      </c>
      <c r="Q80" s="168">
        <f>'13'!Q80+'59'!Q80</f>
        <v>0</v>
      </c>
      <c r="R80" s="168">
        <f>'13'!R80+'59'!R80</f>
        <v>0</v>
      </c>
      <c r="S80" s="168">
        <f>'13'!S80+'59'!S80</f>
        <v>0</v>
      </c>
      <c r="T80" s="168">
        <f>'13'!T80+'59'!T80</f>
        <v>0</v>
      </c>
      <c r="U80" s="168">
        <f>'13'!U80+'59'!U80</f>
        <v>0</v>
      </c>
      <c r="V80" s="168">
        <f>'13'!V80+'59'!V80</f>
        <v>0</v>
      </c>
      <c r="W80" s="168">
        <f>'13'!W80+'59'!W80</f>
        <v>0</v>
      </c>
      <c r="X80" s="168">
        <f>'13'!X80+'59'!X80</f>
        <v>0</v>
      </c>
      <c r="Y80" s="168">
        <f>'13'!Y80+'59'!Y80</f>
        <v>0</v>
      </c>
      <c r="Z80" s="168">
        <f>'13'!Z80+'59'!Z80</f>
        <v>0</v>
      </c>
      <c r="AA80" s="168">
        <f>'13'!AA80+'59'!AA80</f>
        <v>0</v>
      </c>
      <c r="AB80" s="168">
        <f>'13'!AB80+'59'!AB80</f>
        <v>0</v>
      </c>
      <c r="AC80" s="168">
        <f>'13'!AC80+'59'!AC80</f>
        <v>0</v>
      </c>
      <c r="AD80" s="168">
        <f>'13'!AD80+'59'!AD80</f>
        <v>0</v>
      </c>
      <c r="AE80" s="168">
        <f>'13'!AE80+'59'!AE80</f>
        <v>0</v>
      </c>
      <c r="AF80" s="168">
        <f>'13'!AF80+'59'!AF80</f>
        <v>0</v>
      </c>
      <c r="AG80" s="168">
        <f>'13'!AG80+'59'!AG80</f>
        <v>0</v>
      </c>
      <c r="AH80" s="168">
        <f>'13'!AH80+'59'!AH80</f>
        <v>0</v>
      </c>
      <c r="AI80" s="168">
        <f>'13'!AI80+'59'!AI80</f>
        <v>0</v>
      </c>
      <c r="AJ80" s="168">
        <f>'13'!AJ80+'59'!AJ80</f>
        <v>0</v>
      </c>
      <c r="AK80" s="168">
        <f>'13'!AK80+'59'!AK80</f>
        <v>0</v>
      </c>
      <c r="AL80" s="168">
        <f>'13'!AL80+'59'!AL80</f>
        <v>0</v>
      </c>
      <c r="AM80" s="168">
        <f>'13'!AM80+'59'!AM80</f>
        <v>0</v>
      </c>
      <c r="AN80" s="168">
        <f>'13'!AN80+'59'!AN80</f>
        <v>0</v>
      </c>
      <c r="AO80" s="168">
        <f>'13'!AO80+'59'!AO80</f>
        <v>0</v>
      </c>
      <c r="AP80" s="168">
        <f>'13'!AP80+'59'!AP80</f>
        <v>0</v>
      </c>
      <c r="AQ80" s="168">
        <f>'13'!AQ80+'59'!AQ80</f>
        <v>0</v>
      </c>
      <c r="AR80" s="168">
        <f>'13'!AR80+'59'!AR80</f>
        <v>0</v>
      </c>
      <c r="AS80" s="168">
        <f>'13'!AS80+'59'!AS80</f>
        <v>0</v>
      </c>
      <c r="AT80" s="168">
        <f>'13'!AT80+'59'!AT80</f>
        <v>0</v>
      </c>
      <c r="AU80" s="168">
        <f>'13'!AU80+'59'!AU80</f>
        <v>0</v>
      </c>
      <c r="AV80" s="168">
        <f>'13'!AV80+'59'!AV80</f>
        <v>0</v>
      </c>
      <c r="AW80" s="168">
        <f>'13'!AW80+'59'!AW80</f>
        <v>0</v>
      </c>
      <c r="AX80" s="168">
        <f>'13'!AX80+'59'!AX80</f>
        <v>0</v>
      </c>
      <c r="AY80" s="168">
        <f>'13'!AY80+'59'!AY80</f>
        <v>0</v>
      </c>
      <c r="AZ80" s="168">
        <f>'13'!AZ80+'59'!AZ80</f>
        <v>0</v>
      </c>
      <c r="BA80" s="168">
        <f>'13'!BA80+'59'!BA80</f>
        <v>0</v>
      </c>
      <c r="BB80" s="168">
        <f>'13'!BB80+'59'!BB80</f>
        <v>0</v>
      </c>
      <c r="BC80" s="168">
        <f>'13'!BC80+'59'!BC80</f>
        <v>0</v>
      </c>
      <c r="BD80" s="168">
        <f>'13'!BD80+'59'!BD80</f>
        <v>0</v>
      </c>
      <c r="BE80" s="168">
        <f>'13'!BE80+'59'!BE80</f>
        <v>0</v>
      </c>
      <c r="BF80" s="168">
        <f>'13'!BF80+'59'!BF80</f>
        <v>0</v>
      </c>
      <c r="BG80" s="168">
        <f>'13'!BG80+'59'!BG80</f>
        <v>0</v>
      </c>
      <c r="BH80" s="168">
        <f>'13'!BH80+'59'!BH80</f>
        <v>0</v>
      </c>
      <c r="BI80" s="168">
        <f>'13'!BI80+'59'!BI80</f>
        <v>0</v>
      </c>
      <c r="BJ80" s="168">
        <f>'13'!BJ80+'59'!BJ80</f>
        <v>0</v>
      </c>
      <c r="BK80" s="168">
        <f>'13'!BK80+'59'!BK80</f>
        <v>0</v>
      </c>
      <c r="BL80" s="168">
        <f>'13'!BL80+'59'!BL80</f>
        <v>0</v>
      </c>
      <c r="BM80" s="168">
        <f>'13'!BM80+'59'!BM80</f>
        <v>0</v>
      </c>
      <c r="BN80" s="168">
        <f>'13'!BN80+'59'!BN80</f>
        <v>0</v>
      </c>
      <c r="BO80" s="168">
        <f>'13'!BO80+'59'!BO80</f>
        <v>0</v>
      </c>
      <c r="BP80" s="168">
        <f>'13'!BP80+'59'!BP80</f>
        <v>0</v>
      </c>
      <c r="BQ80" s="168">
        <f>'13'!BQ80+'59'!BQ80</f>
        <v>0</v>
      </c>
      <c r="BR80" s="168">
        <f>'13'!BR80+'59'!BR80</f>
        <v>0</v>
      </c>
      <c r="BS80" s="168">
        <f>'13'!BS80+'59'!BS80</f>
        <v>0</v>
      </c>
      <c r="BT80" s="168">
        <f>'13'!BT80+'59'!BT80</f>
        <v>0</v>
      </c>
      <c r="BU80" s="168">
        <f>'13'!BU80+'59'!BU80</f>
        <v>0</v>
      </c>
      <c r="BV80" s="168">
        <f>'13'!BV80+'59'!BV80</f>
        <v>0</v>
      </c>
      <c r="BW80" s="168">
        <f>'13'!BW80+'59'!BW80</f>
        <v>0</v>
      </c>
      <c r="BX80" s="168">
        <f>'13'!BX80+'59'!BX80</f>
        <v>0</v>
      </c>
      <c r="BY80" s="168">
        <f>'13'!BY80+'59'!BY80</f>
        <v>0</v>
      </c>
      <c r="BZ80" s="168">
        <f>'13'!BZ80+'59'!BZ80</f>
        <v>0</v>
      </c>
      <c r="CA80" s="168">
        <f>'13'!CA80+'59'!CA80</f>
        <v>0</v>
      </c>
      <c r="CB80" s="168">
        <f>'13'!CB80+'59'!CB80</f>
        <v>0</v>
      </c>
      <c r="CC80" s="168">
        <f>'13'!CC80+'59'!CC80</f>
        <v>0</v>
      </c>
      <c r="CD80" s="168">
        <f>'13'!CD80+'59'!CD80</f>
        <v>0</v>
      </c>
      <c r="CE80" s="168">
        <f>'13'!CE80+'59'!CE80</f>
        <v>0</v>
      </c>
      <c r="CF80" s="168">
        <f>'13'!CF80+'59'!CF80</f>
        <v>0</v>
      </c>
      <c r="CG80" s="168">
        <f>'13'!CG80+'59'!CG80</f>
        <v>0</v>
      </c>
      <c r="CH80" s="168">
        <f>'13'!CH80+'59'!CH80</f>
        <v>0</v>
      </c>
      <c r="CI80" s="168">
        <f>'13'!CI80+'59'!CI80</f>
        <v>0</v>
      </c>
      <c r="CJ80" s="168">
        <f>'13'!CJ80+'59'!CJ80</f>
        <v>0</v>
      </c>
      <c r="CK80" s="41"/>
      <c r="CL80" s="109">
        <f t="shared" si="4"/>
        <v>0</v>
      </c>
      <c r="CM80" s="108">
        <f t="shared" si="5"/>
        <v>0</v>
      </c>
      <c r="CN80" s="108">
        <f t="shared" si="6"/>
        <v>0</v>
      </c>
      <c r="CO80" s="108">
        <f t="shared" si="7"/>
        <v>0</v>
      </c>
    </row>
    <row r="81" spans="1:93" s="59" customFormat="1" ht="15.95" customHeight="1" x14ac:dyDescent="0.25">
      <c r="A81" s="40"/>
      <c r="B81" s="17"/>
      <c r="C81" s="18" t="s">
        <v>135</v>
      </c>
      <c r="D81" s="18"/>
      <c r="E81" s="53" t="s">
        <v>136</v>
      </c>
      <c r="F81" s="138"/>
      <c r="G81" s="168">
        <f>'13'!G81+'59'!G81</f>
        <v>0</v>
      </c>
      <c r="H81" s="168">
        <f>'13'!H81+'59'!H81</f>
        <v>0</v>
      </c>
      <c r="I81" s="168">
        <f>'13'!I81+'59'!I81</f>
        <v>0</v>
      </c>
      <c r="J81" s="168">
        <f>'13'!J81+'59'!J81</f>
        <v>0</v>
      </c>
      <c r="K81" s="168">
        <f>'13'!K81+'59'!K81</f>
        <v>0</v>
      </c>
      <c r="L81" s="168">
        <f>'13'!L81+'59'!L81</f>
        <v>0</v>
      </c>
      <c r="M81" s="168">
        <f>'13'!M81+'59'!M81</f>
        <v>0</v>
      </c>
      <c r="N81" s="168">
        <f>'13'!N81+'59'!N81</f>
        <v>947000</v>
      </c>
      <c r="O81" s="168">
        <f>'13'!O81+'59'!O81</f>
        <v>0</v>
      </c>
      <c r="P81" s="168">
        <f>'13'!P81+'59'!P81</f>
        <v>0</v>
      </c>
      <c r="Q81" s="168">
        <f>'13'!Q81+'59'!Q81</f>
        <v>0</v>
      </c>
      <c r="R81" s="168">
        <f>'13'!R81+'59'!R81</f>
        <v>0</v>
      </c>
      <c r="S81" s="168">
        <f>'13'!S81+'59'!S81</f>
        <v>0</v>
      </c>
      <c r="T81" s="168">
        <f>'13'!T81+'59'!T81</f>
        <v>0</v>
      </c>
      <c r="U81" s="168">
        <f>'13'!U81+'59'!U81</f>
        <v>0</v>
      </c>
      <c r="V81" s="168">
        <f>'13'!V81+'59'!V81</f>
        <v>0</v>
      </c>
      <c r="W81" s="168">
        <f>'13'!W81+'59'!W81</f>
        <v>0</v>
      </c>
      <c r="X81" s="168">
        <f>'13'!X81+'59'!X81</f>
        <v>0</v>
      </c>
      <c r="Y81" s="168">
        <f>'13'!Y81+'59'!Y81</f>
        <v>0</v>
      </c>
      <c r="Z81" s="168">
        <f>'13'!Z81+'59'!Z81</f>
        <v>0</v>
      </c>
      <c r="AA81" s="168">
        <f>'13'!AA81+'59'!AA81</f>
        <v>0</v>
      </c>
      <c r="AB81" s="168">
        <f>'13'!AB81+'59'!AB81</f>
        <v>0</v>
      </c>
      <c r="AC81" s="168">
        <f>'13'!AC81+'59'!AC81</f>
        <v>0</v>
      </c>
      <c r="AD81" s="168">
        <f>'13'!AD81+'59'!AD81</f>
        <v>0</v>
      </c>
      <c r="AE81" s="168">
        <f>'13'!AE81+'59'!AE81</f>
        <v>0</v>
      </c>
      <c r="AF81" s="168">
        <f>'13'!AF81+'59'!AF81</f>
        <v>0</v>
      </c>
      <c r="AG81" s="168">
        <f>'13'!AG81+'59'!AG81</f>
        <v>0</v>
      </c>
      <c r="AH81" s="168">
        <f>'13'!AH81+'59'!AH81</f>
        <v>0</v>
      </c>
      <c r="AI81" s="168">
        <f>'13'!AI81+'59'!AI81</f>
        <v>0</v>
      </c>
      <c r="AJ81" s="168">
        <f>'13'!AJ81+'59'!AJ81</f>
        <v>0</v>
      </c>
      <c r="AK81" s="168">
        <f>'13'!AK81+'59'!AK81</f>
        <v>0</v>
      </c>
      <c r="AL81" s="168">
        <f>'13'!AL81+'59'!AL81</f>
        <v>0</v>
      </c>
      <c r="AM81" s="168">
        <f>'13'!AM81+'59'!AM81</f>
        <v>0</v>
      </c>
      <c r="AN81" s="168">
        <f>'13'!AN81+'59'!AN81</f>
        <v>0</v>
      </c>
      <c r="AO81" s="168">
        <f>'13'!AO81+'59'!AO81</f>
        <v>947000</v>
      </c>
      <c r="AP81" s="168">
        <f>'13'!AP81+'59'!AP81</f>
        <v>0</v>
      </c>
      <c r="AQ81" s="168">
        <f>'13'!AQ81+'59'!AQ81</f>
        <v>0</v>
      </c>
      <c r="AR81" s="168">
        <f>'13'!AR81+'59'!AR81</f>
        <v>0</v>
      </c>
      <c r="AS81" s="168">
        <f>'13'!AS81+'59'!AS81</f>
        <v>0</v>
      </c>
      <c r="AT81" s="168">
        <f>'13'!AT81+'59'!AT81</f>
        <v>0</v>
      </c>
      <c r="AU81" s="168">
        <f>'13'!AU81+'59'!AU81</f>
        <v>0</v>
      </c>
      <c r="AV81" s="168">
        <f>'13'!AV81+'59'!AV81</f>
        <v>0</v>
      </c>
      <c r="AW81" s="168">
        <f>'13'!AW81+'59'!AW81</f>
        <v>0</v>
      </c>
      <c r="AX81" s="168">
        <f>'13'!AX81+'59'!AX81</f>
        <v>0</v>
      </c>
      <c r="AY81" s="168">
        <f>'13'!AY81+'59'!AY81</f>
        <v>0</v>
      </c>
      <c r="AZ81" s="168">
        <f>'13'!AZ81+'59'!AZ81</f>
        <v>0</v>
      </c>
      <c r="BA81" s="168">
        <f>'13'!BA81+'59'!BA81</f>
        <v>0</v>
      </c>
      <c r="BB81" s="168">
        <f>'13'!BB81+'59'!BB81</f>
        <v>0</v>
      </c>
      <c r="BC81" s="168">
        <f>'13'!BC81+'59'!BC81</f>
        <v>0</v>
      </c>
      <c r="BD81" s="168">
        <f>'13'!BD81+'59'!BD81</f>
        <v>0</v>
      </c>
      <c r="BE81" s="168">
        <f>'13'!BE81+'59'!BE81</f>
        <v>0</v>
      </c>
      <c r="BF81" s="168">
        <f>'13'!BF81+'59'!BF81</f>
        <v>0</v>
      </c>
      <c r="BG81" s="168">
        <f>'13'!BG81+'59'!BG81</f>
        <v>0</v>
      </c>
      <c r="BH81" s="168">
        <f>'13'!BH81+'59'!BH81</f>
        <v>0</v>
      </c>
      <c r="BI81" s="168">
        <f>'13'!BI81+'59'!BI81</f>
        <v>0</v>
      </c>
      <c r="BJ81" s="168">
        <f>'13'!BJ81+'59'!BJ81</f>
        <v>0</v>
      </c>
      <c r="BK81" s="168">
        <f>'13'!BK81+'59'!BK81</f>
        <v>0</v>
      </c>
      <c r="BL81" s="168">
        <f>'13'!BL81+'59'!BL81</f>
        <v>0</v>
      </c>
      <c r="BM81" s="168">
        <f>'13'!BM81+'59'!BM81</f>
        <v>0</v>
      </c>
      <c r="BN81" s="168">
        <f>'13'!BN81+'59'!BN81</f>
        <v>0</v>
      </c>
      <c r="BO81" s="168">
        <f>'13'!BO81+'59'!BO81</f>
        <v>0</v>
      </c>
      <c r="BP81" s="168">
        <f>'13'!BP81+'59'!BP81</f>
        <v>0</v>
      </c>
      <c r="BQ81" s="168">
        <f>'13'!BQ81+'59'!BQ81</f>
        <v>0</v>
      </c>
      <c r="BR81" s="168">
        <f>'13'!BR81+'59'!BR81</f>
        <v>0</v>
      </c>
      <c r="BS81" s="168">
        <f>'13'!BS81+'59'!BS81</f>
        <v>0</v>
      </c>
      <c r="BT81" s="168">
        <f>'13'!BT81+'59'!BT81</f>
        <v>0</v>
      </c>
      <c r="BU81" s="168">
        <f>'13'!BU81+'59'!BU81</f>
        <v>0</v>
      </c>
      <c r="BV81" s="168">
        <f>'13'!BV81+'59'!BV81</f>
        <v>0</v>
      </c>
      <c r="BW81" s="168">
        <f>'13'!BW81+'59'!BW81</f>
        <v>0</v>
      </c>
      <c r="BX81" s="168">
        <f>'13'!BX81+'59'!BX81</f>
        <v>0</v>
      </c>
      <c r="BY81" s="168">
        <f>'13'!BY81+'59'!BY81</f>
        <v>0</v>
      </c>
      <c r="BZ81" s="168">
        <f>'13'!BZ81+'59'!BZ81</f>
        <v>0</v>
      </c>
      <c r="CA81" s="168">
        <f>'13'!CA81+'59'!CA81</f>
        <v>0</v>
      </c>
      <c r="CB81" s="168">
        <f>'13'!CB81+'59'!CB81</f>
        <v>0</v>
      </c>
      <c r="CC81" s="168">
        <f>'13'!CC81+'59'!CC81</f>
        <v>0</v>
      </c>
      <c r="CD81" s="168">
        <f>'13'!CD81+'59'!CD81</f>
        <v>0</v>
      </c>
      <c r="CE81" s="168">
        <f>'13'!CE81+'59'!CE81</f>
        <v>0</v>
      </c>
      <c r="CF81" s="168">
        <f>'13'!CF81+'59'!CF81</f>
        <v>0</v>
      </c>
      <c r="CG81" s="168">
        <f>'13'!CG81+'59'!CG81</f>
        <v>0</v>
      </c>
      <c r="CH81" s="168">
        <f>'13'!CH81+'59'!CH81</f>
        <v>0</v>
      </c>
      <c r="CI81" s="168">
        <f>'13'!CI81+'59'!CI81</f>
        <v>0</v>
      </c>
      <c r="CJ81" s="168">
        <f>'13'!CJ81+'59'!CJ81</f>
        <v>947000</v>
      </c>
      <c r="CK81" s="41"/>
      <c r="CL81" s="109">
        <f t="shared" si="4"/>
        <v>0</v>
      </c>
      <c r="CM81" s="108">
        <f t="shared" si="5"/>
        <v>0</v>
      </c>
      <c r="CN81" s="108">
        <f t="shared" si="6"/>
        <v>947000</v>
      </c>
      <c r="CO81" s="108">
        <f t="shared" si="7"/>
        <v>947000</v>
      </c>
    </row>
    <row r="82" spans="1:93" s="41" customFormat="1" ht="35.25" hidden="1" customHeight="1" x14ac:dyDescent="0.25">
      <c r="A82" s="40"/>
      <c r="B82" s="17"/>
      <c r="C82" s="18" t="s">
        <v>137</v>
      </c>
      <c r="D82" s="18"/>
      <c r="E82" s="19" t="s">
        <v>138</v>
      </c>
      <c r="F82" s="128"/>
      <c r="G82" s="168">
        <f>'13'!G82+'59'!G82</f>
        <v>0</v>
      </c>
      <c r="H82" s="168">
        <f>'13'!H82+'59'!H82</f>
        <v>0</v>
      </c>
      <c r="I82" s="168">
        <f>'13'!I82+'59'!I82</f>
        <v>0</v>
      </c>
      <c r="J82" s="168">
        <f>'13'!J82+'59'!J82</f>
        <v>0</v>
      </c>
      <c r="K82" s="168">
        <f>'13'!K82+'59'!K82</f>
        <v>0</v>
      </c>
      <c r="L82" s="168">
        <f>'13'!L82+'59'!L82</f>
        <v>0</v>
      </c>
      <c r="M82" s="168">
        <f>'13'!M82+'59'!M82</f>
        <v>0</v>
      </c>
      <c r="N82" s="168">
        <f>'13'!N82+'59'!N82</f>
        <v>0</v>
      </c>
      <c r="O82" s="168">
        <f>'13'!O82+'59'!O82</f>
        <v>0</v>
      </c>
      <c r="P82" s="168">
        <f>'13'!P82+'59'!P82</f>
        <v>0</v>
      </c>
      <c r="Q82" s="168">
        <f>'13'!Q82+'59'!Q82</f>
        <v>0</v>
      </c>
      <c r="R82" s="168">
        <f>'13'!R82+'59'!R82</f>
        <v>0</v>
      </c>
      <c r="S82" s="168">
        <f>'13'!S82+'59'!S82</f>
        <v>0</v>
      </c>
      <c r="T82" s="168">
        <f>'13'!T82+'59'!T82</f>
        <v>0</v>
      </c>
      <c r="U82" s="168">
        <f>'13'!U82+'59'!U82</f>
        <v>0</v>
      </c>
      <c r="V82" s="168">
        <f>'13'!V82+'59'!V82</f>
        <v>0</v>
      </c>
      <c r="W82" s="168">
        <f>'13'!W82+'59'!W82</f>
        <v>0</v>
      </c>
      <c r="X82" s="168">
        <f>'13'!X82+'59'!X82</f>
        <v>0</v>
      </c>
      <c r="Y82" s="168">
        <f>'13'!Y82+'59'!Y82</f>
        <v>0</v>
      </c>
      <c r="Z82" s="168">
        <f>'13'!Z82+'59'!Z82</f>
        <v>0</v>
      </c>
      <c r="AA82" s="168">
        <f>'13'!AA82+'59'!AA82</f>
        <v>0</v>
      </c>
      <c r="AB82" s="168">
        <f>'13'!AB82+'59'!AB82</f>
        <v>0</v>
      </c>
      <c r="AC82" s="168">
        <f>'13'!AC82+'59'!AC82</f>
        <v>0</v>
      </c>
      <c r="AD82" s="168">
        <f>'13'!AD82+'59'!AD82</f>
        <v>0</v>
      </c>
      <c r="AE82" s="168">
        <f>'13'!AE82+'59'!AE82</f>
        <v>0</v>
      </c>
      <c r="AF82" s="168">
        <f>'13'!AF82+'59'!AF82</f>
        <v>0</v>
      </c>
      <c r="AG82" s="168">
        <f>'13'!AG82+'59'!AG82</f>
        <v>0</v>
      </c>
      <c r="AH82" s="168">
        <f>'13'!AH82+'59'!AH82</f>
        <v>0</v>
      </c>
      <c r="AI82" s="168">
        <f>'13'!AI82+'59'!AI82</f>
        <v>0</v>
      </c>
      <c r="AJ82" s="168">
        <f>'13'!AJ82+'59'!AJ82</f>
        <v>0</v>
      </c>
      <c r="AK82" s="168">
        <f>'13'!AK82+'59'!AK82</f>
        <v>0</v>
      </c>
      <c r="AL82" s="168">
        <f>'13'!AL82+'59'!AL82</f>
        <v>0</v>
      </c>
      <c r="AM82" s="168">
        <f>'13'!AM82+'59'!AM82</f>
        <v>0</v>
      </c>
      <c r="AN82" s="168">
        <f>'13'!AN82+'59'!AN82</f>
        <v>0</v>
      </c>
      <c r="AO82" s="168">
        <f>'13'!AO82+'59'!AO82</f>
        <v>0</v>
      </c>
      <c r="AP82" s="168">
        <f>'13'!AP82+'59'!AP82</f>
        <v>0</v>
      </c>
      <c r="AQ82" s="168">
        <f>'13'!AQ82+'59'!AQ82</f>
        <v>0</v>
      </c>
      <c r="AR82" s="168">
        <f>'13'!AR82+'59'!AR82</f>
        <v>0</v>
      </c>
      <c r="AS82" s="168">
        <f>'13'!AS82+'59'!AS82</f>
        <v>0</v>
      </c>
      <c r="AT82" s="168">
        <f>'13'!AT82+'59'!AT82</f>
        <v>0</v>
      </c>
      <c r="AU82" s="168">
        <f>'13'!AU82+'59'!AU82</f>
        <v>0</v>
      </c>
      <c r="AV82" s="168">
        <f>'13'!AV82+'59'!AV82</f>
        <v>0</v>
      </c>
      <c r="AW82" s="168">
        <f>'13'!AW82+'59'!AW82</f>
        <v>0</v>
      </c>
      <c r="AX82" s="168">
        <f>'13'!AX82+'59'!AX82</f>
        <v>0</v>
      </c>
      <c r="AY82" s="168">
        <f>'13'!AY82+'59'!AY82</f>
        <v>0</v>
      </c>
      <c r="AZ82" s="168">
        <f>'13'!AZ82+'59'!AZ82</f>
        <v>0</v>
      </c>
      <c r="BA82" s="168">
        <f>'13'!BA82+'59'!BA82</f>
        <v>0</v>
      </c>
      <c r="BB82" s="168">
        <f>'13'!BB82+'59'!BB82</f>
        <v>0</v>
      </c>
      <c r="BC82" s="168">
        <f>'13'!BC82+'59'!BC82</f>
        <v>0</v>
      </c>
      <c r="BD82" s="168">
        <f>'13'!BD82+'59'!BD82</f>
        <v>0</v>
      </c>
      <c r="BE82" s="168">
        <f>'13'!BE82+'59'!BE82</f>
        <v>0</v>
      </c>
      <c r="BF82" s="168">
        <f>'13'!BF82+'59'!BF82</f>
        <v>0</v>
      </c>
      <c r="BG82" s="168">
        <f>'13'!BG82+'59'!BG82</f>
        <v>0</v>
      </c>
      <c r="BH82" s="168">
        <f>'13'!BH82+'59'!BH82</f>
        <v>0</v>
      </c>
      <c r="BI82" s="168">
        <f>'13'!BI82+'59'!BI82</f>
        <v>0</v>
      </c>
      <c r="BJ82" s="168">
        <f>'13'!BJ82+'59'!BJ82</f>
        <v>0</v>
      </c>
      <c r="BK82" s="168">
        <f>'13'!BK82+'59'!BK82</f>
        <v>0</v>
      </c>
      <c r="BL82" s="168">
        <f>'13'!BL82+'59'!BL82</f>
        <v>0</v>
      </c>
      <c r="BM82" s="168">
        <f>'13'!BM82+'59'!BM82</f>
        <v>0</v>
      </c>
      <c r="BN82" s="168">
        <f>'13'!BN82+'59'!BN82</f>
        <v>0</v>
      </c>
      <c r="BO82" s="168">
        <f>'13'!BO82+'59'!BO82</f>
        <v>0</v>
      </c>
      <c r="BP82" s="168">
        <f>'13'!BP82+'59'!BP82</f>
        <v>0</v>
      </c>
      <c r="BQ82" s="168">
        <f>'13'!BQ82+'59'!BQ82</f>
        <v>0</v>
      </c>
      <c r="BR82" s="168">
        <f>'13'!BR82+'59'!BR82</f>
        <v>0</v>
      </c>
      <c r="BS82" s="168">
        <f>'13'!BS82+'59'!BS82</f>
        <v>0</v>
      </c>
      <c r="BT82" s="168">
        <f>'13'!BT82+'59'!BT82</f>
        <v>0</v>
      </c>
      <c r="BU82" s="168">
        <f>'13'!BU82+'59'!BU82</f>
        <v>0</v>
      </c>
      <c r="BV82" s="168">
        <f>'13'!BV82+'59'!BV82</f>
        <v>0</v>
      </c>
      <c r="BW82" s="168">
        <f>'13'!BW82+'59'!BW82</f>
        <v>0</v>
      </c>
      <c r="BX82" s="168">
        <f>'13'!BX82+'59'!BX82</f>
        <v>0</v>
      </c>
      <c r="BY82" s="168">
        <f>'13'!BY82+'59'!BY82</f>
        <v>0</v>
      </c>
      <c r="BZ82" s="168">
        <f>'13'!BZ82+'59'!BZ82</f>
        <v>0</v>
      </c>
      <c r="CA82" s="168">
        <f>'13'!CA82+'59'!CA82</f>
        <v>0</v>
      </c>
      <c r="CB82" s="168">
        <f>'13'!CB82+'59'!CB82</f>
        <v>0</v>
      </c>
      <c r="CC82" s="168">
        <f>'13'!CC82+'59'!CC82</f>
        <v>0</v>
      </c>
      <c r="CD82" s="168">
        <f>'13'!CD82+'59'!CD82</f>
        <v>0</v>
      </c>
      <c r="CE82" s="168">
        <f>'13'!CE82+'59'!CE82</f>
        <v>0</v>
      </c>
      <c r="CF82" s="168">
        <f>'13'!CF82+'59'!CF82</f>
        <v>0</v>
      </c>
      <c r="CG82" s="168">
        <f>'13'!CG82+'59'!CG82</f>
        <v>0</v>
      </c>
      <c r="CH82" s="168">
        <f>'13'!CH82+'59'!CH82</f>
        <v>0</v>
      </c>
      <c r="CI82" s="168">
        <f>'13'!CI82+'59'!CI82</f>
        <v>0</v>
      </c>
      <c r="CJ82" s="168">
        <f>'13'!CJ82+'59'!CJ82</f>
        <v>0</v>
      </c>
      <c r="CL82" s="109">
        <f t="shared" si="4"/>
        <v>0</v>
      </c>
      <c r="CM82" s="108">
        <f t="shared" si="5"/>
        <v>0</v>
      </c>
      <c r="CN82" s="108">
        <f t="shared" si="6"/>
        <v>0</v>
      </c>
      <c r="CO82" s="108">
        <f t="shared" si="7"/>
        <v>0</v>
      </c>
    </row>
    <row r="83" spans="1:93" s="41" customFormat="1" ht="16.5" customHeight="1" x14ac:dyDescent="0.25">
      <c r="A83" s="40"/>
      <c r="B83" s="17"/>
      <c r="C83" s="18" t="s">
        <v>139</v>
      </c>
      <c r="D83" s="18"/>
      <c r="E83" s="53" t="s">
        <v>140</v>
      </c>
      <c r="F83" s="138"/>
      <c r="G83" s="168">
        <f>'13'!G83+'59'!G83</f>
        <v>50400</v>
      </c>
      <c r="H83" s="168">
        <f>'13'!H83+'59'!H83</f>
        <v>0</v>
      </c>
      <c r="I83" s="168">
        <f>'13'!I83+'59'!I83</f>
        <v>0</v>
      </c>
      <c r="J83" s="168">
        <f>'13'!J83+'59'!J83</f>
        <v>0</v>
      </c>
      <c r="K83" s="168">
        <f>'13'!K83+'59'!K83</f>
        <v>0</v>
      </c>
      <c r="L83" s="168">
        <f>'13'!L83+'59'!L83</f>
        <v>0</v>
      </c>
      <c r="M83" s="168">
        <f>'13'!M83+'59'!M83</f>
        <v>0</v>
      </c>
      <c r="N83" s="168">
        <f>'13'!N83+'59'!N83</f>
        <v>0</v>
      </c>
      <c r="O83" s="168">
        <f>'13'!O83+'59'!O83</f>
        <v>0</v>
      </c>
      <c r="P83" s="168">
        <f>'13'!P83+'59'!P83</f>
        <v>0</v>
      </c>
      <c r="Q83" s="168">
        <f>'13'!Q83+'59'!Q83</f>
        <v>0</v>
      </c>
      <c r="R83" s="168">
        <f>'13'!R83+'59'!R83</f>
        <v>0</v>
      </c>
      <c r="S83" s="168">
        <f>'13'!S83+'59'!S83</f>
        <v>0</v>
      </c>
      <c r="T83" s="168">
        <f>'13'!T83+'59'!T83</f>
        <v>0</v>
      </c>
      <c r="U83" s="168">
        <f>'13'!U83+'59'!U83</f>
        <v>0</v>
      </c>
      <c r="V83" s="168">
        <f>'13'!V83+'59'!V83</f>
        <v>0</v>
      </c>
      <c r="W83" s="168">
        <f>'13'!W83+'59'!W83</f>
        <v>0</v>
      </c>
      <c r="X83" s="168">
        <f>'13'!X83+'59'!X83</f>
        <v>0</v>
      </c>
      <c r="Y83" s="168">
        <f>'13'!Y83+'59'!Y83</f>
        <v>0</v>
      </c>
      <c r="Z83" s="168">
        <f>'13'!Z83+'59'!Z83</f>
        <v>0</v>
      </c>
      <c r="AA83" s="168">
        <f>'13'!AA83+'59'!AA83</f>
        <v>0</v>
      </c>
      <c r="AB83" s="168">
        <f>'13'!AB83+'59'!AB83</f>
        <v>0</v>
      </c>
      <c r="AC83" s="168">
        <f>'13'!AC83+'59'!AC83</f>
        <v>0</v>
      </c>
      <c r="AD83" s="168">
        <f>'13'!AD83+'59'!AD83</f>
        <v>0</v>
      </c>
      <c r="AE83" s="168">
        <f>'13'!AE83+'59'!AE83</f>
        <v>0</v>
      </c>
      <c r="AF83" s="168">
        <f>'13'!AF83+'59'!AF83</f>
        <v>0</v>
      </c>
      <c r="AG83" s="168">
        <f>'13'!AG83+'59'!AG83</f>
        <v>0</v>
      </c>
      <c r="AH83" s="168">
        <f>'13'!AH83+'59'!AH83</f>
        <v>0</v>
      </c>
      <c r="AI83" s="168">
        <f>'13'!AI83+'59'!AI83</f>
        <v>0</v>
      </c>
      <c r="AJ83" s="168">
        <f>'13'!AJ83+'59'!AJ83</f>
        <v>0</v>
      </c>
      <c r="AK83" s="168">
        <f>'13'!AK83+'59'!AK83</f>
        <v>0</v>
      </c>
      <c r="AL83" s="168">
        <f>'13'!AL83+'59'!AL83</f>
        <v>0</v>
      </c>
      <c r="AM83" s="168">
        <f>'13'!AM83+'59'!AM83</f>
        <v>0</v>
      </c>
      <c r="AN83" s="168">
        <f>'13'!AN83+'59'!AN83</f>
        <v>0</v>
      </c>
      <c r="AO83" s="168">
        <f>'13'!AO83+'59'!AO83</f>
        <v>50400</v>
      </c>
      <c r="AP83" s="168">
        <f>'13'!AP83+'59'!AP83</f>
        <v>0</v>
      </c>
      <c r="AQ83" s="168">
        <f>'13'!AQ83+'59'!AQ83</f>
        <v>0</v>
      </c>
      <c r="AR83" s="168">
        <f>'13'!AR83+'59'!AR83</f>
        <v>0</v>
      </c>
      <c r="AS83" s="168">
        <f>'13'!AS83+'59'!AS83</f>
        <v>0</v>
      </c>
      <c r="AT83" s="168">
        <f>'13'!AT83+'59'!AT83</f>
        <v>0</v>
      </c>
      <c r="AU83" s="168">
        <f>'13'!AU83+'59'!AU83</f>
        <v>0</v>
      </c>
      <c r="AV83" s="168">
        <f>'13'!AV83+'59'!AV83</f>
        <v>0</v>
      </c>
      <c r="AW83" s="168">
        <f>'13'!AW83+'59'!AW83</f>
        <v>0</v>
      </c>
      <c r="AX83" s="168">
        <f>'13'!AX83+'59'!AX83</f>
        <v>0</v>
      </c>
      <c r="AY83" s="168">
        <f>'13'!AY83+'59'!AY83</f>
        <v>0</v>
      </c>
      <c r="AZ83" s="168">
        <f>'13'!AZ83+'59'!AZ83</f>
        <v>0</v>
      </c>
      <c r="BA83" s="168">
        <f>'13'!BA83+'59'!BA83</f>
        <v>0</v>
      </c>
      <c r="BB83" s="168">
        <f>'13'!BB83+'59'!BB83</f>
        <v>0</v>
      </c>
      <c r="BC83" s="168">
        <f>'13'!BC83+'59'!BC83</f>
        <v>0</v>
      </c>
      <c r="BD83" s="168">
        <f>'13'!BD83+'59'!BD83</f>
        <v>0</v>
      </c>
      <c r="BE83" s="168">
        <f>'13'!BE83+'59'!BE83</f>
        <v>0</v>
      </c>
      <c r="BF83" s="168">
        <f>'13'!BF83+'59'!BF83</f>
        <v>0</v>
      </c>
      <c r="BG83" s="168">
        <f>'13'!BG83+'59'!BG83</f>
        <v>0</v>
      </c>
      <c r="BH83" s="168">
        <f>'13'!BH83+'59'!BH83</f>
        <v>0</v>
      </c>
      <c r="BI83" s="168">
        <f>'13'!BI83+'59'!BI83</f>
        <v>0</v>
      </c>
      <c r="BJ83" s="168">
        <f>'13'!BJ83+'59'!BJ83</f>
        <v>0</v>
      </c>
      <c r="BK83" s="168">
        <f>'13'!BK83+'59'!BK83</f>
        <v>0</v>
      </c>
      <c r="BL83" s="168">
        <f>'13'!BL83+'59'!BL83</f>
        <v>0</v>
      </c>
      <c r="BM83" s="168">
        <f>'13'!BM83+'59'!BM83</f>
        <v>0</v>
      </c>
      <c r="BN83" s="168">
        <f>'13'!BN83+'59'!BN83</f>
        <v>0</v>
      </c>
      <c r="BO83" s="168">
        <f>'13'!BO83+'59'!BO83</f>
        <v>0</v>
      </c>
      <c r="BP83" s="168">
        <f>'13'!BP83+'59'!BP83</f>
        <v>0</v>
      </c>
      <c r="BQ83" s="168">
        <f>'13'!BQ83+'59'!BQ83</f>
        <v>0</v>
      </c>
      <c r="BR83" s="168">
        <f>'13'!BR83+'59'!BR83</f>
        <v>0</v>
      </c>
      <c r="BS83" s="168">
        <f>'13'!BS83+'59'!BS83</f>
        <v>0</v>
      </c>
      <c r="BT83" s="168">
        <f>'13'!BT83+'59'!BT83</f>
        <v>0</v>
      </c>
      <c r="BU83" s="168">
        <f>'13'!BU83+'59'!BU83</f>
        <v>0</v>
      </c>
      <c r="BV83" s="168">
        <f>'13'!BV83+'59'!BV83</f>
        <v>0</v>
      </c>
      <c r="BW83" s="168">
        <f>'13'!BW83+'59'!BW83</f>
        <v>0</v>
      </c>
      <c r="BX83" s="168">
        <f>'13'!BX83+'59'!BX83</f>
        <v>0</v>
      </c>
      <c r="BY83" s="168">
        <f>'13'!BY83+'59'!BY83</f>
        <v>0</v>
      </c>
      <c r="BZ83" s="168">
        <f>'13'!BZ83+'59'!BZ83</f>
        <v>0</v>
      </c>
      <c r="CA83" s="168">
        <f>'13'!CA83+'59'!CA83</f>
        <v>0</v>
      </c>
      <c r="CB83" s="168">
        <f>'13'!CB83+'59'!CB83</f>
        <v>0</v>
      </c>
      <c r="CC83" s="168">
        <f>'13'!CC83+'59'!CC83</f>
        <v>0</v>
      </c>
      <c r="CD83" s="168">
        <f>'13'!CD83+'59'!CD83</f>
        <v>0</v>
      </c>
      <c r="CE83" s="168">
        <f>'13'!CE83+'59'!CE83</f>
        <v>0</v>
      </c>
      <c r="CF83" s="168">
        <f>'13'!CF83+'59'!CF83</f>
        <v>0</v>
      </c>
      <c r="CG83" s="168">
        <f>'13'!CG83+'59'!CG83</f>
        <v>0</v>
      </c>
      <c r="CH83" s="168">
        <f>'13'!CH83+'59'!CH83</f>
        <v>0</v>
      </c>
      <c r="CI83" s="168">
        <f>'13'!CI83+'59'!CI83</f>
        <v>0</v>
      </c>
      <c r="CJ83" s="168">
        <f>'13'!CJ83+'59'!CJ83</f>
        <v>50400</v>
      </c>
      <c r="CL83" s="109">
        <f t="shared" si="4"/>
        <v>50400</v>
      </c>
      <c r="CM83" s="108">
        <f t="shared" si="5"/>
        <v>0</v>
      </c>
      <c r="CN83" s="108">
        <f t="shared" si="6"/>
        <v>0</v>
      </c>
      <c r="CO83" s="108">
        <f t="shared" si="7"/>
        <v>0</v>
      </c>
    </row>
    <row r="84" spans="1:93" s="41" customFormat="1" ht="27" hidden="1" customHeight="1" x14ac:dyDescent="0.25">
      <c r="A84" s="40"/>
      <c r="B84" s="17"/>
      <c r="C84" s="18" t="s">
        <v>141</v>
      </c>
      <c r="D84" s="18"/>
      <c r="E84" s="19" t="s">
        <v>142</v>
      </c>
      <c r="F84" s="128"/>
      <c r="G84" s="168">
        <f>'13'!G84+'59'!G84</f>
        <v>0</v>
      </c>
      <c r="H84" s="168">
        <f>'13'!H84+'59'!H84</f>
        <v>0</v>
      </c>
      <c r="I84" s="168">
        <f>'13'!I84+'59'!I84</f>
        <v>0</v>
      </c>
      <c r="J84" s="168">
        <f>'13'!J84+'59'!J84</f>
        <v>0</v>
      </c>
      <c r="K84" s="168">
        <f>'13'!K84+'59'!K84</f>
        <v>0</v>
      </c>
      <c r="L84" s="168">
        <f>'13'!L84+'59'!L84</f>
        <v>0</v>
      </c>
      <c r="M84" s="168">
        <f>'13'!M84+'59'!M84</f>
        <v>0</v>
      </c>
      <c r="N84" s="168">
        <f>'13'!N84+'59'!N84</f>
        <v>0</v>
      </c>
      <c r="O84" s="168">
        <f>'13'!O84+'59'!O84</f>
        <v>0</v>
      </c>
      <c r="P84" s="168">
        <f>'13'!P84+'59'!P84</f>
        <v>0</v>
      </c>
      <c r="Q84" s="168">
        <f>'13'!Q84+'59'!Q84</f>
        <v>0</v>
      </c>
      <c r="R84" s="168">
        <f>'13'!R84+'59'!R84</f>
        <v>0</v>
      </c>
      <c r="S84" s="168">
        <f>'13'!S84+'59'!S84</f>
        <v>0</v>
      </c>
      <c r="T84" s="168">
        <f>'13'!T84+'59'!T84</f>
        <v>0</v>
      </c>
      <c r="U84" s="168">
        <f>'13'!U84+'59'!U84</f>
        <v>0</v>
      </c>
      <c r="V84" s="168">
        <f>'13'!V84+'59'!V84</f>
        <v>0</v>
      </c>
      <c r="W84" s="168">
        <f>'13'!W84+'59'!W84</f>
        <v>0</v>
      </c>
      <c r="X84" s="168">
        <f>'13'!X84+'59'!X84</f>
        <v>0</v>
      </c>
      <c r="Y84" s="168">
        <f>'13'!Y84+'59'!Y84</f>
        <v>0</v>
      </c>
      <c r="Z84" s="168">
        <f>'13'!Z84+'59'!Z84</f>
        <v>0</v>
      </c>
      <c r="AA84" s="168">
        <f>'13'!AA84+'59'!AA84</f>
        <v>0</v>
      </c>
      <c r="AB84" s="168">
        <f>'13'!AB84+'59'!AB84</f>
        <v>0</v>
      </c>
      <c r="AC84" s="168">
        <f>'13'!AC84+'59'!AC84</f>
        <v>0</v>
      </c>
      <c r="AD84" s="168">
        <f>'13'!AD84+'59'!AD84</f>
        <v>0</v>
      </c>
      <c r="AE84" s="168">
        <f>'13'!AE84+'59'!AE84</f>
        <v>0</v>
      </c>
      <c r="AF84" s="168">
        <f>'13'!AF84+'59'!AF84</f>
        <v>0</v>
      </c>
      <c r="AG84" s="168">
        <f>'13'!AG84+'59'!AG84</f>
        <v>0</v>
      </c>
      <c r="AH84" s="168">
        <f>'13'!AH84+'59'!AH84</f>
        <v>0</v>
      </c>
      <c r="AI84" s="168">
        <f>'13'!AI84+'59'!AI84</f>
        <v>0</v>
      </c>
      <c r="AJ84" s="168">
        <f>'13'!AJ84+'59'!AJ84</f>
        <v>0</v>
      </c>
      <c r="AK84" s="168">
        <f>'13'!AK84+'59'!AK84</f>
        <v>0</v>
      </c>
      <c r="AL84" s="168">
        <f>'13'!AL84+'59'!AL84</f>
        <v>0</v>
      </c>
      <c r="AM84" s="168">
        <f>'13'!AM84+'59'!AM84</f>
        <v>0</v>
      </c>
      <c r="AN84" s="168">
        <f>'13'!AN84+'59'!AN84</f>
        <v>0</v>
      </c>
      <c r="AO84" s="168">
        <f>'13'!AO84+'59'!AO84</f>
        <v>0</v>
      </c>
      <c r="AP84" s="168">
        <f>'13'!AP84+'59'!AP84</f>
        <v>0</v>
      </c>
      <c r="AQ84" s="168">
        <f>'13'!AQ84+'59'!AQ84</f>
        <v>0</v>
      </c>
      <c r="AR84" s="168">
        <f>'13'!AR84+'59'!AR84</f>
        <v>0</v>
      </c>
      <c r="AS84" s="168">
        <f>'13'!AS84+'59'!AS84</f>
        <v>0</v>
      </c>
      <c r="AT84" s="168">
        <f>'13'!AT84+'59'!AT84</f>
        <v>0</v>
      </c>
      <c r="AU84" s="168">
        <f>'13'!AU84+'59'!AU84</f>
        <v>0</v>
      </c>
      <c r="AV84" s="168">
        <f>'13'!AV84+'59'!AV84</f>
        <v>0</v>
      </c>
      <c r="AW84" s="168">
        <f>'13'!AW84+'59'!AW84</f>
        <v>0</v>
      </c>
      <c r="AX84" s="168">
        <f>'13'!AX84+'59'!AX84</f>
        <v>0</v>
      </c>
      <c r="AY84" s="168">
        <f>'13'!AY84+'59'!AY84</f>
        <v>0</v>
      </c>
      <c r="AZ84" s="168">
        <f>'13'!AZ84+'59'!AZ84</f>
        <v>0</v>
      </c>
      <c r="BA84" s="168">
        <f>'13'!BA84+'59'!BA84</f>
        <v>0</v>
      </c>
      <c r="BB84" s="168">
        <f>'13'!BB84+'59'!BB84</f>
        <v>0</v>
      </c>
      <c r="BC84" s="168">
        <f>'13'!BC84+'59'!BC84</f>
        <v>0</v>
      </c>
      <c r="BD84" s="168">
        <f>'13'!BD84+'59'!BD84</f>
        <v>0</v>
      </c>
      <c r="BE84" s="168">
        <f>'13'!BE84+'59'!BE84</f>
        <v>0</v>
      </c>
      <c r="BF84" s="168">
        <f>'13'!BF84+'59'!BF84</f>
        <v>0</v>
      </c>
      <c r="BG84" s="168">
        <f>'13'!BG84+'59'!BG84</f>
        <v>0</v>
      </c>
      <c r="BH84" s="168">
        <f>'13'!BH84+'59'!BH84</f>
        <v>0</v>
      </c>
      <c r="BI84" s="168">
        <f>'13'!BI84+'59'!BI84</f>
        <v>0</v>
      </c>
      <c r="BJ84" s="168">
        <f>'13'!BJ84+'59'!BJ84</f>
        <v>0</v>
      </c>
      <c r="BK84" s="168">
        <f>'13'!BK84+'59'!BK84</f>
        <v>0</v>
      </c>
      <c r="BL84" s="168">
        <f>'13'!BL84+'59'!BL84</f>
        <v>0</v>
      </c>
      <c r="BM84" s="168">
        <f>'13'!BM84+'59'!BM84</f>
        <v>0</v>
      </c>
      <c r="BN84" s="168">
        <f>'13'!BN84+'59'!BN84</f>
        <v>0</v>
      </c>
      <c r="BO84" s="168">
        <f>'13'!BO84+'59'!BO84</f>
        <v>0</v>
      </c>
      <c r="BP84" s="168">
        <f>'13'!BP84+'59'!BP84</f>
        <v>0</v>
      </c>
      <c r="BQ84" s="168">
        <f>'13'!BQ84+'59'!BQ84</f>
        <v>0</v>
      </c>
      <c r="BR84" s="168">
        <f>'13'!BR84+'59'!BR84</f>
        <v>0</v>
      </c>
      <c r="BS84" s="168">
        <f>'13'!BS84+'59'!BS84</f>
        <v>0</v>
      </c>
      <c r="BT84" s="168">
        <f>'13'!BT84+'59'!BT84</f>
        <v>0</v>
      </c>
      <c r="BU84" s="168">
        <f>'13'!BU84+'59'!BU84</f>
        <v>0</v>
      </c>
      <c r="BV84" s="168">
        <f>'13'!BV84+'59'!BV84</f>
        <v>0</v>
      </c>
      <c r="BW84" s="168">
        <f>'13'!BW84+'59'!BW84</f>
        <v>0</v>
      </c>
      <c r="BX84" s="168">
        <f>'13'!BX84+'59'!BX84</f>
        <v>0</v>
      </c>
      <c r="BY84" s="168">
        <f>'13'!BY84+'59'!BY84</f>
        <v>0</v>
      </c>
      <c r="BZ84" s="168">
        <f>'13'!BZ84+'59'!BZ84</f>
        <v>0</v>
      </c>
      <c r="CA84" s="168">
        <f>'13'!CA84+'59'!CA84</f>
        <v>0</v>
      </c>
      <c r="CB84" s="168">
        <f>'13'!CB84+'59'!CB84</f>
        <v>0</v>
      </c>
      <c r="CC84" s="168">
        <f>'13'!CC84+'59'!CC84</f>
        <v>0</v>
      </c>
      <c r="CD84" s="168">
        <f>'13'!CD84+'59'!CD84</f>
        <v>0</v>
      </c>
      <c r="CE84" s="168">
        <f>'13'!CE84+'59'!CE84</f>
        <v>0</v>
      </c>
      <c r="CF84" s="168">
        <f>'13'!CF84+'59'!CF84</f>
        <v>0</v>
      </c>
      <c r="CG84" s="168">
        <f>'13'!CG84+'59'!CG84</f>
        <v>0</v>
      </c>
      <c r="CH84" s="168">
        <f>'13'!CH84+'59'!CH84</f>
        <v>0</v>
      </c>
      <c r="CI84" s="168">
        <f>'13'!CI84+'59'!CI84</f>
        <v>0</v>
      </c>
      <c r="CJ84" s="168">
        <f>'13'!CJ84+'59'!CJ84</f>
        <v>0</v>
      </c>
      <c r="CL84" s="109">
        <f t="shared" si="4"/>
        <v>0</v>
      </c>
      <c r="CM84" s="108">
        <f t="shared" si="5"/>
        <v>0</v>
      </c>
      <c r="CN84" s="108">
        <f t="shared" si="6"/>
        <v>0</v>
      </c>
      <c r="CO84" s="108">
        <f t="shared" si="7"/>
        <v>0</v>
      </c>
    </row>
    <row r="85" spans="1:93" s="41" customFormat="1" ht="31.5" customHeight="1" x14ac:dyDescent="0.25">
      <c r="A85" s="40"/>
      <c r="B85" s="17"/>
      <c r="C85" s="18" t="s">
        <v>143</v>
      </c>
      <c r="D85" s="18"/>
      <c r="E85" s="53" t="s">
        <v>144</v>
      </c>
      <c r="F85" s="138"/>
      <c r="G85" s="168">
        <f>'13'!G85+'59'!G85</f>
        <v>115014</v>
      </c>
      <c r="H85" s="168">
        <f>'13'!H85+'59'!H85</f>
        <v>0</v>
      </c>
      <c r="I85" s="168">
        <f>'13'!I85+'59'!I85</f>
        <v>0</v>
      </c>
      <c r="J85" s="168">
        <f>'13'!J85+'59'!J85</f>
        <v>0</v>
      </c>
      <c r="K85" s="168">
        <f>'13'!K85+'59'!K85</f>
        <v>0</v>
      </c>
      <c r="L85" s="168">
        <f>'13'!L85+'59'!L85</f>
        <v>0</v>
      </c>
      <c r="M85" s="168">
        <f>'13'!M85+'59'!M85</f>
        <v>0</v>
      </c>
      <c r="N85" s="168">
        <f>'13'!N85+'59'!N85</f>
        <v>0</v>
      </c>
      <c r="O85" s="168">
        <f>'13'!O85+'59'!O85</f>
        <v>0</v>
      </c>
      <c r="P85" s="168">
        <f>'13'!P85+'59'!P85</f>
        <v>0</v>
      </c>
      <c r="Q85" s="168">
        <f>'13'!Q85+'59'!Q85</f>
        <v>0</v>
      </c>
      <c r="R85" s="168">
        <f>'13'!R85+'59'!R85</f>
        <v>0</v>
      </c>
      <c r="S85" s="168">
        <f>'13'!S85+'59'!S85</f>
        <v>0</v>
      </c>
      <c r="T85" s="168">
        <f>'13'!T85+'59'!T85</f>
        <v>0</v>
      </c>
      <c r="U85" s="168">
        <f>'13'!U85+'59'!U85</f>
        <v>0</v>
      </c>
      <c r="V85" s="168">
        <f>'13'!V85+'59'!V85</f>
        <v>0</v>
      </c>
      <c r="W85" s="168">
        <f>'13'!W85+'59'!W85</f>
        <v>0</v>
      </c>
      <c r="X85" s="168">
        <f>'13'!X85+'59'!X85</f>
        <v>0</v>
      </c>
      <c r="Y85" s="168">
        <f>'13'!Y85+'59'!Y85</f>
        <v>0</v>
      </c>
      <c r="Z85" s="168">
        <f>'13'!Z85+'59'!Z85</f>
        <v>0</v>
      </c>
      <c r="AA85" s="168">
        <f>'13'!AA85+'59'!AA85</f>
        <v>0</v>
      </c>
      <c r="AB85" s="168">
        <f>'13'!AB85+'59'!AB85</f>
        <v>0</v>
      </c>
      <c r="AC85" s="168">
        <f>'13'!AC85+'59'!AC85</f>
        <v>0</v>
      </c>
      <c r="AD85" s="168">
        <f>'13'!AD85+'59'!AD85</f>
        <v>0</v>
      </c>
      <c r="AE85" s="168">
        <f>'13'!AE85+'59'!AE85</f>
        <v>0</v>
      </c>
      <c r="AF85" s="168">
        <f>'13'!AF85+'59'!AF85</f>
        <v>0</v>
      </c>
      <c r="AG85" s="168">
        <f>'13'!AG85+'59'!AG85</f>
        <v>0</v>
      </c>
      <c r="AH85" s="168">
        <f>'13'!AH85+'59'!AH85</f>
        <v>0</v>
      </c>
      <c r="AI85" s="168">
        <f>'13'!AI85+'59'!AI85</f>
        <v>0</v>
      </c>
      <c r="AJ85" s="168">
        <f>'13'!AJ85+'59'!AJ85</f>
        <v>0</v>
      </c>
      <c r="AK85" s="168">
        <f>'13'!AK85+'59'!AK85</f>
        <v>0</v>
      </c>
      <c r="AL85" s="168">
        <f>'13'!AL85+'59'!AL85</f>
        <v>0</v>
      </c>
      <c r="AM85" s="168">
        <f>'13'!AM85+'59'!AM85</f>
        <v>0</v>
      </c>
      <c r="AN85" s="168">
        <f>'13'!AN85+'59'!AN85</f>
        <v>0</v>
      </c>
      <c r="AO85" s="168">
        <f>'13'!AO85+'59'!AO85</f>
        <v>115014</v>
      </c>
      <c r="AP85" s="168">
        <f>'13'!AP85+'59'!AP85</f>
        <v>0</v>
      </c>
      <c r="AQ85" s="168">
        <f>'13'!AQ85+'59'!AQ85</f>
        <v>0</v>
      </c>
      <c r="AR85" s="168">
        <f>'13'!AR85+'59'!AR85</f>
        <v>0</v>
      </c>
      <c r="AS85" s="168">
        <f>'13'!AS85+'59'!AS85</f>
        <v>0</v>
      </c>
      <c r="AT85" s="168">
        <f>'13'!AT85+'59'!AT85</f>
        <v>0</v>
      </c>
      <c r="AU85" s="168">
        <f>'13'!AU85+'59'!AU85</f>
        <v>0</v>
      </c>
      <c r="AV85" s="168">
        <f>'13'!AV85+'59'!AV85</f>
        <v>0</v>
      </c>
      <c r="AW85" s="168">
        <f>'13'!AW85+'59'!AW85</f>
        <v>0</v>
      </c>
      <c r="AX85" s="168">
        <f>'13'!AX85+'59'!AX85</f>
        <v>0</v>
      </c>
      <c r="AY85" s="168">
        <f>'13'!AY85+'59'!AY85</f>
        <v>0</v>
      </c>
      <c r="AZ85" s="168">
        <f>'13'!AZ85+'59'!AZ85</f>
        <v>0</v>
      </c>
      <c r="BA85" s="168">
        <f>'13'!BA85+'59'!BA85</f>
        <v>0</v>
      </c>
      <c r="BB85" s="168">
        <f>'13'!BB85+'59'!BB85</f>
        <v>0</v>
      </c>
      <c r="BC85" s="168">
        <f>'13'!BC85+'59'!BC85</f>
        <v>0</v>
      </c>
      <c r="BD85" s="168">
        <f>'13'!BD85+'59'!BD85</f>
        <v>0</v>
      </c>
      <c r="BE85" s="168">
        <f>'13'!BE85+'59'!BE85</f>
        <v>0</v>
      </c>
      <c r="BF85" s="168">
        <f>'13'!BF85+'59'!BF85</f>
        <v>0</v>
      </c>
      <c r="BG85" s="168">
        <f>'13'!BG85+'59'!BG85</f>
        <v>0</v>
      </c>
      <c r="BH85" s="168">
        <f>'13'!BH85+'59'!BH85</f>
        <v>0</v>
      </c>
      <c r="BI85" s="168">
        <f>'13'!BI85+'59'!BI85</f>
        <v>0</v>
      </c>
      <c r="BJ85" s="168">
        <f>'13'!BJ85+'59'!BJ85</f>
        <v>0</v>
      </c>
      <c r="BK85" s="168">
        <f>'13'!BK85+'59'!BK85</f>
        <v>0</v>
      </c>
      <c r="BL85" s="168">
        <f>'13'!BL85+'59'!BL85</f>
        <v>0</v>
      </c>
      <c r="BM85" s="168">
        <f>'13'!BM85+'59'!BM85</f>
        <v>0</v>
      </c>
      <c r="BN85" s="168">
        <f>'13'!BN85+'59'!BN85</f>
        <v>0</v>
      </c>
      <c r="BO85" s="168">
        <f>'13'!BO85+'59'!BO85</f>
        <v>0</v>
      </c>
      <c r="BP85" s="168">
        <f>'13'!BP85+'59'!BP85</f>
        <v>0</v>
      </c>
      <c r="BQ85" s="168">
        <f>'13'!BQ85+'59'!BQ85</f>
        <v>0</v>
      </c>
      <c r="BR85" s="168">
        <f>'13'!BR85+'59'!BR85</f>
        <v>0</v>
      </c>
      <c r="BS85" s="168">
        <f>'13'!BS85+'59'!BS85</f>
        <v>0</v>
      </c>
      <c r="BT85" s="168">
        <f>'13'!BT85+'59'!BT85</f>
        <v>0</v>
      </c>
      <c r="BU85" s="168">
        <f>'13'!BU85+'59'!BU85</f>
        <v>0</v>
      </c>
      <c r="BV85" s="168">
        <f>'13'!BV85+'59'!BV85</f>
        <v>0</v>
      </c>
      <c r="BW85" s="168">
        <f>'13'!BW85+'59'!BW85</f>
        <v>0</v>
      </c>
      <c r="BX85" s="168">
        <f>'13'!BX85+'59'!BX85</f>
        <v>0</v>
      </c>
      <c r="BY85" s="168">
        <f>'13'!BY85+'59'!BY85</f>
        <v>0</v>
      </c>
      <c r="BZ85" s="168">
        <f>'13'!BZ85+'59'!BZ85</f>
        <v>0</v>
      </c>
      <c r="CA85" s="168">
        <f>'13'!CA85+'59'!CA85</f>
        <v>0</v>
      </c>
      <c r="CB85" s="168">
        <f>'13'!CB85+'59'!CB85</f>
        <v>0</v>
      </c>
      <c r="CC85" s="168">
        <f>'13'!CC85+'59'!CC85</f>
        <v>0</v>
      </c>
      <c r="CD85" s="168">
        <f>'13'!CD85+'59'!CD85</f>
        <v>0</v>
      </c>
      <c r="CE85" s="168">
        <f>'13'!CE85+'59'!CE85</f>
        <v>0</v>
      </c>
      <c r="CF85" s="168">
        <f>'13'!CF85+'59'!CF85</f>
        <v>0</v>
      </c>
      <c r="CG85" s="168">
        <f>'13'!CG85+'59'!CG85</f>
        <v>0</v>
      </c>
      <c r="CH85" s="168">
        <f>'13'!CH85+'59'!CH85</f>
        <v>0</v>
      </c>
      <c r="CI85" s="168">
        <f>'13'!CI85+'59'!CI85</f>
        <v>0</v>
      </c>
      <c r="CJ85" s="168">
        <f>'13'!CJ85+'59'!CJ85</f>
        <v>115014</v>
      </c>
      <c r="CL85" s="109">
        <f t="shared" si="4"/>
        <v>115014</v>
      </c>
      <c r="CM85" s="108">
        <f t="shared" si="5"/>
        <v>0</v>
      </c>
      <c r="CN85" s="108">
        <f t="shared" si="6"/>
        <v>0</v>
      </c>
      <c r="CO85" s="108">
        <f t="shared" si="7"/>
        <v>0</v>
      </c>
    </row>
    <row r="86" spans="1:93" ht="16.5" customHeight="1" x14ac:dyDescent="0.25">
      <c r="A86" s="40"/>
      <c r="B86" s="17"/>
      <c r="C86" s="18" t="s">
        <v>145</v>
      </c>
      <c r="D86" s="18"/>
      <c r="E86" s="19" t="s">
        <v>146</v>
      </c>
      <c r="F86" s="128"/>
      <c r="G86" s="168">
        <f>'13'!G86+'59'!G86</f>
        <v>5000</v>
      </c>
      <c r="H86" s="168">
        <f>'13'!H86+'59'!H86</f>
        <v>0</v>
      </c>
      <c r="I86" s="168">
        <f>'13'!I86+'59'!I86</f>
        <v>0</v>
      </c>
      <c r="J86" s="168">
        <f>'13'!J86+'59'!J86</f>
        <v>0</v>
      </c>
      <c r="K86" s="168">
        <f>'13'!K86+'59'!K86</f>
        <v>0</v>
      </c>
      <c r="L86" s="168">
        <f>'13'!L86+'59'!L86</f>
        <v>0</v>
      </c>
      <c r="M86" s="168">
        <f>'13'!M86+'59'!M86</f>
        <v>0</v>
      </c>
      <c r="N86" s="168">
        <f>'13'!N86+'59'!N86</f>
        <v>0</v>
      </c>
      <c r="O86" s="168">
        <f>'13'!O86+'59'!O86</f>
        <v>0</v>
      </c>
      <c r="P86" s="168">
        <f>'13'!P86+'59'!P86</f>
        <v>0</v>
      </c>
      <c r="Q86" s="168">
        <f>'13'!Q86+'59'!Q86</f>
        <v>0</v>
      </c>
      <c r="R86" s="168">
        <f>'13'!R86+'59'!R86</f>
        <v>0</v>
      </c>
      <c r="S86" s="168">
        <f>'13'!S86+'59'!S86</f>
        <v>0</v>
      </c>
      <c r="T86" s="168">
        <f>'13'!T86+'59'!T86</f>
        <v>0</v>
      </c>
      <c r="U86" s="168">
        <f>'13'!U86+'59'!U86</f>
        <v>0</v>
      </c>
      <c r="V86" s="168">
        <f>'13'!V86+'59'!V86</f>
        <v>0</v>
      </c>
      <c r="W86" s="168">
        <f>'13'!W86+'59'!W86</f>
        <v>0</v>
      </c>
      <c r="X86" s="168">
        <f>'13'!X86+'59'!X86</f>
        <v>0</v>
      </c>
      <c r="Y86" s="168">
        <f>'13'!Y86+'59'!Y86</f>
        <v>0</v>
      </c>
      <c r="Z86" s="168">
        <f>'13'!Z86+'59'!Z86</f>
        <v>0</v>
      </c>
      <c r="AA86" s="168">
        <f>'13'!AA86+'59'!AA86</f>
        <v>0</v>
      </c>
      <c r="AB86" s="168">
        <f>'13'!AB86+'59'!AB86</f>
        <v>0</v>
      </c>
      <c r="AC86" s="168">
        <f>'13'!AC86+'59'!AC86</f>
        <v>0</v>
      </c>
      <c r="AD86" s="168">
        <f>'13'!AD86+'59'!AD86</f>
        <v>0</v>
      </c>
      <c r="AE86" s="168">
        <f>'13'!AE86+'59'!AE86</f>
        <v>0</v>
      </c>
      <c r="AF86" s="168">
        <f>'13'!AF86+'59'!AF86</f>
        <v>0</v>
      </c>
      <c r="AG86" s="168">
        <f>'13'!AG86+'59'!AG86</f>
        <v>0</v>
      </c>
      <c r="AH86" s="168">
        <f>'13'!AH86+'59'!AH86</f>
        <v>0</v>
      </c>
      <c r="AI86" s="168">
        <f>'13'!AI86+'59'!AI86</f>
        <v>0</v>
      </c>
      <c r="AJ86" s="168">
        <f>'13'!AJ86+'59'!AJ86</f>
        <v>0</v>
      </c>
      <c r="AK86" s="168">
        <f>'13'!AK86+'59'!AK86</f>
        <v>0</v>
      </c>
      <c r="AL86" s="168">
        <f>'13'!AL86+'59'!AL86</f>
        <v>0</v>
      </c>
      <c r="AM86" s="168">
        <f>'13'!AM86+'59'!AM86</f>
        <v>0</v>
      </c>
      <c r="AN86" s="168">
        <f>'13'!AN86+'59'!AN86</f>
        <v>0</v>
      </c>
      <c r="AO86" s="168">
        <f>'13'!AO86+'59'!AO86</f>
        <v>5000</v>
      </c>
      <c r="AP86" s="168">
        <f>'13'!AP86+'59'!AP86</f>
        <v>0</v>
      </c>
      <c r="AQ86" s="168">
        <f>'13'!AQ86+'59'!AQ86</f>
        <v>0</v>
      </c>
      <c r="AR86" s="168">
        <f>'13'!AR86+'59'!AR86</f>
        <v>0</v>
      </c>
      <c r="AS86" s="168">
        <f>'13'!AS86+'59'!AS86</f>
        <v>0</v>
      </c>
      <c r="AT86" s="168">
        <f>'13'!AT86+'59'!AT86</f>
        <v>0</v>
      </c>
      <c r="AU86" s="168">
        <f>'13'!AU86+'59'!AU86</f>
        <v>0</v>
      </c>
      <c r="AV86" s="168">
        <f>'13'!AV86+'59'!AV86</f>
        <v>0</v>
      </c>
      <c r="AW86" s="168">
        <f>'13'!AW86+'59'!AW86</f>
        <v>0</v>
      </c>
      <c r="AX86" s="168">
        <f>'13'!AX86+'59'!AX86</f>
        <v>0</v>
      </c>
      <c r="AY86" s="168">
        <f>'13'!AY86+'59'!AY86</f>
        <v>0</v>
      </c>
      <c r="AZ86" s="168">
        <f>'13'!AZ86+'59'!AZ86</f>
        <v>0</v>
      </c>
      <c r="BA86" s="168">
        <f>'13'!BA86+'59'!BA86</f>
        <v>0</v>
      </c>
      <c r="BB86" s="168">
        <f>'13'!BB86+'59'!BB86</f>
        <v>0</v>
      </c>
      <c r="BC86" s="168">
        <f>'13'!BC86+'59'!BC86</f>
        <v>0</v>
      </c>
      <c r="BD86" s="168">
        <f>'13'!BD86+'59'!BD86</f>
        <v>0</v>
      </c>
      <c r="BE86" s="168">
        <f>'13'!BE86+'59'!BE86</f>
        <v>0</v>
      </c>
      <c r="BF86" s="168">
        <f>'13'!BF86+'59'!BF86</f>
        <v>0</v>
      </c>
      <c r="BG86" s="168">
        <f>'13'!BG86+'59'!BG86</f>
        <v>0</v>
      </c>
      <c r="BH86" s="168">
        <f>'13'!BH86+'59'!BH86</f>
        <v>0</v>
      </c>
      <c r="BI86" s="168">
        <f>'13'!BI86+'59'!BI86</f>
        <v>0</v>
      </c>
      <c r="BJ86" s="168">
        <f>'13'!BJ86+'59'!BJ86</f>
        <v>0</v>
      </c>
      <c r="BK86" s="168">
        <f>'13'!BK86+'59'!BK86</f>
        <v>0</v>
      </c>
      <c r="BL86" s="168">
        <f>'13'!BL86+'59'!BL86</f>
        <v>0</v>
      </c>
      <c r="BM86" s="168">
        <f>'13'!BM86+'59'!BM86</f>
        <v>0</v>
      </c>
      <c r="BN86" s="168">
        <f>'13'!BN86+'59'!BN86</f>
        <v>0</v>
      </c>
      <c r="BO86" s="168">
        <f>'13'!BO86+'59'!BO86</f>
        <v>0</v>
      </c>
      <c r="BP86" s="168">
        <f>'13'!BP86+'59'!BP86</f>
        <v>0</v>
      </c>
      <c r="BQ86" s="168">
        <f>'13'!BQ86+'59'!BQ86</f>
        <v>0</v>
      </c>
      <c r="BR86" s="168">
        <f>'13'!BR86+'59'!BR86</f>
        <v>0</v>
      </c>
      <c r="BS86" s="168">
        <f>'13'!BS86+'59'!BS86</f>
        <v>0</v>
      </c>
      <c r="BT86" s="168">
        <f>'13'!BT86+'59'!BT86</f>
        <v>0</v>
      </c>
      <c r="BU86" s="168">
        <f>'13'!BU86+'59'!BU86</f>
        <v>0</v>
      </c>
      <c r="BV86" s="168">
        <f>'13'!BV86+'59'!BV86</f>
        <v>0</v>
      </c>
      <c r="BW86" s="168">
        <f>'13'!BW86+'59'!BW86</f>
        <v>0</v>
      </c>
      <c r="BX86" s="168">
        <f>'13'!BX86+'59'!BX86</f>
        <v>0</v>
      </c>
      <c r="BY86" s="168">
        <f>'13'!BY86+'59'!BY86</f>
        <v>0</v>
      </c>
      <c r="BZ86" s="168">
        <f>'13'!BZ86+'59'!BZ86</f>
        <v>0</v>
      </c>
      <c r="CA86" s="168">
        <f>'13'!CA86+'59'!CA86</f>
        <v>0</v>
      </c>
      <c r="CB86" s="168">
        <f>'13'!CB86+'59'!CB86</f>
        <v>0</v>
      </c>
      <c r="CC86" s="168">
        <f>'13'!CC86+'59'!CC86</f>
        <v>0</v>
      </c>
      <c r="CD86" s="168">
        <f>'13'!CD86+'59'!CD86</f>
        <v>0</v>
      </c>
      <c r="CE86" s="168">
        <f>'13'!CE86+'59'!CE86</f>
        <v>0</v>
      </c>
      <c r="CF86" s="168">
        <f>'13'!CF86+'59'!CF86</f>
        <v>0</v>
      </c>
      <c r="CG86" s="168">
        <f>'13'!CG86+'59'!CG86</f>
        <v>0</v>
      </c>
      <c r="CH86" s="168">
        <f>'13'!CH86+'59'!CH86</f>
        <v>0</v>
      </c>
      <c r="CI86" s="168">
        <f>'13'!CI86+'59'!CI86</f>
        <v>0</v>
      </c>
      <c r="CJ86" s="168">
        <f>'13'!CJ86+'59'!CJ86</f>
        <v>5000</v>
      </c>
      <c r="CK86" s="41"/>
      <c r="CL86" s="109">
        <f t="shared" si="4"/>
        <v>5000</v>
      </c>
      <c r="CM86" s="108">
        <f t="shared" si="5"/>
        <v>0</v>
      </c>
      <c r="CN86" s="108">
        <f t="shared" si="6"/>
        <v>0</v>
      </c>
      <c r="CO86" s="108">
        <f t="shared" si="7"/>
        <v>0</v>
      </c>
    </row>
    <row r="87" spans="1:93" ht="28.5" hidden="1" customHeight="1" x14ac:dyDescent="0.25">
      <c r="A87" s="40"/>
      <c r="B87" s="17"/>
      <c r="C87" s="18" t="s">
        <v>147</v>
      </c>
      <c r="D87" s="18"/>
      <c r="E87" s="19" t="s">
        <v>148</v>
      </c>
      <c r="F87" s="128"/>
      <c r="G87" s="168">
        <f>'13'!G87+'59'!G87</f>
        <v>0</v>
      </c>
      <c r="H87" s="168">
        <f>'13'!H87+'59'!H87</f>
        <v>0</v>
      </c>
      <c r="I87" s="168">
        <f>'13'!I87+'59'!I87</f>
        <v>0</v>
      </c>
      <c r="J87" s="168">
        <f>'13'!J87+'59'!J87</f>
        <v>0</v>
      </c>
      <c r="K87" s="168">
        <f>'13'!K87+'59'!K87</f>
        <v>0</v>
      </c>
      <c r="L87" s="168">
        <f>'13'!L87+'59'!L87</f>
        <v>0</v>
      </c>
      <c r="M87" s="168">
        <f>'13'!M87+'59'!M87</f>
        <v>0</v>
      </c>
      <c r="N87" s="168">
        <f>'13'!N87+'59'!N87</f>
        <v>0</v>
      </c>
      <c r="O87" s="168">
        <f>'13'!O87+'59'!O87</f>
        <v>0</v>
      </c>
      <c r="P87" s="168">
        <f>'13'!P87+'59'!P87</f>
        <v>0</v>
      </c>
      <c r="Q87" s="168">
        <f>'13'!Q87+'59'!Q87</f>
        <v>0</v>
      </c>
      <c r="R87" s="168">
        <f>'13'!R87+'59'!R87</f>
        <v>0</v>
      </c>
      <c r="S87" s="168">
        <f>'13'!S87+'59'!S87</f>
        <v>0</v>
      </c>
      <c r="T87" s="168">
        <f>'13'!T87+'59'!T87</f>
        <v>0</v>
      </c>
      <c r="U87" s="168">
        <f>'13'!U87+'59'!U87</f>
        <v>0</v>
      </c>
      <c r="V87" s="168">
        <f>'13'!V87+'59'!V87</f>
        <v>0</v>
      </c>
      <c r="W87" s="168">
        <f>'13'!W87+'59'!W87</f>
        <v>0</v>
      </c>
      <c r="X87" s="168">
        <f>'13'!X87+'59'!X87</f>
        <v>0</v>
      </c>
      <c r="Y87" s="168">
        <f>'13'!Y87+'59'!Y87</f>
        <v>0</v>
      </c>
      <c r="Z87" s="168">
        <f>'13'!Z87+'59'!Z87</f>
        <v>0</v>
      </c>
      <c r="AA87" s="168">
        <f>'13'!AA87+'59'!AA87</f>
        <v>0</v>
      </c>
      <c r="AB87" s="168">
        <f>'13'!AB87+'59'!AB87</f>
        <v>0</v>
      </c>
      <c r="AC87" s="168">
        <f>'13'!AC87+'59'!AC87</f>
        <v>0</v>
      </c>
      <c r="AD87" s="168">
        <f>'13'!AD87+'59'!AD87</f>
        <v>0</v>
      </c>
      <c r="AE87" s="168">
        <f>'13'!AE87+'59'!AE87</f>
        <v>0</v>
      </c>
      <c r="AF87" s="168">
        <f>'13'!AF87+'59'!AF87</f>
        <v>0</v>
      </c>
      <c r="AG87" s="168">
        <f>'13'!AG87+'59'!AG87</f>
        <v>0</v>
      </c>
      <c r="AH87" s="168">
        <f>'13'!AH87+'59'!AH87</f>
        <v>0</v>
      </c>
      <c r="AI87" s="168">
        <f>'13'!AI87+'59'!AI87</f>
        <v>0</v>
      </c>
      <c r="AJ87" s="168">
        <f>'13'!AJ87+'59'!AJ87</f>
        <v>0</v>
      </c>
      <c r="AK87" s="168">
        <f>'13'!AK87+'59'!AK87</f>
        <v>0</v>
      </c>
      <c r="AL87" s="168">
        <f>'13'!AL87+'59'!AL87</f>
        <v>0</v>
      </c>
      <c r="AM87" s="168">
        <f>'13'!AM87+'59'!AM87</f>
        <v>0</v>
      </c>
      <c r="AN87" s="168">
        <f>'13'!AN87+'59'!AN87</f>
        <v>0</v>
      </c>
      <c r="AO87" s="168">
        <f>'13'!AO87+'59'!AO87</f>
        <v>0</v>
      </c>
      <c r="AP87" s="168">
        <f>'13'!AP87+'59'!AP87</f>
        <v>0</v>
      </c>
      <c r="AQ87" s="168">
        <f>'13'!AQ87+'59'!AQ87</f>
        <v>0</v>
      </c>
      <c r="AR87" s="168">
        <f>'13'!AR87+'59'!AR87</f>
        <v>0</v>
      </c>
      <c r="AS87" s="168">
        <f>'13'!AS87+'59'!AS87</f>
        <v>0</v>
      </c>
      <c r="AT87" s="168">
        <f>'13'!AT87+'59'!AT87</f>
        <v>0</v>
      </c>
      <c r="AU87" s="168">
        <f>'13'!AU87+'59'!AU87</f>
        <v>0</v>
      </c>
      <c r="AV87" s="168">
        <f>'13'!AV87+'59'!AV87</f>
        <v>0</v>
      </c>
      <c r="AW87" s="168">
        <f>'13'!AW87+'59'!AW87</f>
        <v>0</v>
      </c>
      <c r="AX87" s="168">
        <f>'13'!AX87+'59'!AX87</f>
        <v>0</v>
      </c>
      <c r="AY87" s="168">
        <f>'13'!AY87+'59'!AY87</f>
        <v>0</v>
      </c>
      <c r="AZ87" s="168">
        <f>'13'!AZ87+'59'!AZ87</f>
        <v>0</v>
      </c>
      <c r="BA87" s="168">
        <f>'13'!BA87+'59'!BA87</f>
        <v>0</v>
      </c>
      <c r="BB87" s="168">
        <f>'13'!BB87+'59'!BB87</f>
        <v>0</v>
      </c>
      <c r="BC87" s="168">
        <f>'13'!BC87+'59'!BC87</f>
        <v>0</v>
      </c>
      <c r="BD87" s="168">
        <f>'13'!BD87+'59'!BD87</f>
        <v>0</v>
      </c>
      <c r="BE87" s="168">
        <f>'13'!BE87+'59'!BE87</f>
        <v>0</v>
      </c>
      <c r="BF87" s="168">
        <f>'13'!BF87+'59'!BF87</f>
        <v>0</v>
      </c>
      <c r="BG87" s="168">
        <f>'13'!BG87+'59'!BG87</f>
        <v>0</v>
      </c>
      <c r="BH87" s="168">
        <f>'13'!BH87+'59'!BH87</f>
        <v>0</v>
      </c>
      <c r="BI87" s="168">
        <f>'13'!BI87+'59'!BI87</f>
        <v>0</v>
      </c>
      <c r="BJ87" s="168">
        <f>'13'!BJ87+'59'!BJ87</f>
        <v>0</v>
      </c>
      <c r="BK87" s="168">
        <f>'13'!BK87+'59'!BK87</f>
        <v>0</v>
      </c>
      <c r="BL87" s="168">
        <f>'13'!BL87+'59'!BL87</f>
        <v>0</v>
      </c>
      <c r="BM87" s="168">
        <f>'13'!BM87+'59'!BM87</f>
        <v>0</v>
      </c>
      <c r="BN87" s="168">
        <f>'13'!BN87+'59'!BN87</f>
        <v>0</v>
      </c>
      <c r="BO87" s="168">
        <f>'13'!BO87+'59'!BO87</f>
        <v>0</v>
      </c>
      <c r="BP87" s="168">
        <f>'13'!BP87+'59'!BP87</f>
        <v>0</v>
      </c>
      <c r="BQ87" s="168">
        <f>'13'!BQ87+'59'!BQ87</f>
        <v>0</v>
      </c>
      <c r="BR87" s="168">
        <f>'13'!BR87+'59'!BR87</f>
        <v>0</v>
      </c>
      <c r="BS87" s="168">
        <f>'13'!BS87+'59'!BS87</f>
        <v>0</v>
      </c>
      <c r="BT87" s="168">
        <f>'13'!BT87+'59'!BT87</f>
        <v>0</v>
      </c>
      <c r="BU87" s="168">
        <f>'13'!BU87+'59'!BU87</f>
        <v>0</v>
      </c>
      <c r="BV87" s="168">
        <f>'13'!BV87+'59'!BV87</f>
        <v>0</v>
      </c>
      <c r="BW87" s="168">
        <f>'13'!BW87+'59'!BW87</f>
        <v>0</v>
      </c>
      <c r="BX87" s="168">
        <f>'13'!BX87+'59'!BX87</f>
        <v>0</v>
      </c>
      <c r="BY87" s="168">
        <f>'13'!BY87+'59'!BY87</f>
        <v>0</v>
      </c>
      <c r="BZ87" s="168">
        <f>'13'!BZ87+'59'!BZ87</f>
        <v>0</v>
      </c>
      <c r="CA87" s="168">
        <f>'13'!CA87+'59'!CA87</f>
        <v>0</v>
      </c>
      <c r="CB87" s="168">
        <f>'13'!CB87+'59'!CB87</f>
        <v>0</v>
      </c>
      <c r="CC87" s="168">
        <f>'13'!CC87+'59'!CC87</f>
        <v>0</v>
      </c>
      <c r="CD87" s="168">
        <f>'13'!CD87+'59'!CD87</f>
        <v>0</v>
      </c>
      <c r="CE87" s="168">
        <f>'13'!CE87+'59'!CE87</f>
        <v>0</v>
      </c>
      <c r="CF87" s="168">
        <f>'13'!CF87+'59'!CF87</f>
        <v>0</v>
      </c>
      <c r="CG87" s="168">
        <f>'13'!CG87+'59'!CG87</f>
        <v>0</v>
      </c>
      <c r="CH87" s="168">
        <f>'13'!CH87+'59'!CH87</f>
        <v>0</v>
      </c>
      <c r="CI87" s="168">
        <f>'13'!CI87+'59'!CI87</f>
        <v>0</v>
      </c>
      <c r="CJ87" s="168">
        <f>'13'!CJ87+'59'!CJ87</f>
        <v>0</v>
      </c>
      <c r="CK87" s="41"/>
      <c r="CL87" s="109">
        <f t="shared" si="4"/>
        <v>0</v>
      </c>
      <c r="CM87" s="108">
        <f t="shared" si="5"/>
        <v>0</v>
      </c>
      <c r="CN87" s="108">
        <f t="shared" si="6"/>
        <v>0</v>
      </c>
      <c r="CO87" s="108">
        <f t="shared" si="7"/>
        <v>0</v>
      </c>
    </row>
    <row r="88" spans="1:93" ht="28.5" hidden="1" customHeight="1" x14ac:dyDescent="0.25">
      <c r="A88" s="40"/>
      <c r="B88" s="17"/>
      <c r="C88" s="18" t="s">
        <v>149</v>
      </c>
      <c r="D88" s="18"/>
      <c r="E88" s="19" t="s">
        <v>150</v>
      </c>
      <c r="F88" s="128"/>
      <c r="G88" s="168">
        <f>'13'!G88+'59'!G88</f>
        <v>0</v>
      </c>
      <c r="H88" s="168">
        <f>'13'!H88+'59'!H88</f>
        <v>0</v>
      </c>
      <c r="I88" s="168">
        <f>'13'!I88+'59'!I88</f>
        <v>0</v>
      </c>
      <c r="J88" s="168">
        <f>'13'!J88+'59'!J88</f>
        <v>0</v>
      </c>
      <c r="K88" s="168">
        <f>'13'!K88+'59'!K88</f>
        <v>0</v>
      </c>
      <c r="L88" s="168">
        <f>'13'!L88+'59'!L88</f>
        <v>0</v>
      </c>
      <c r="M88" s="168">
        <f>'13'!M88+'59'!M88</f>
        <v>0</v>
      </c>
      <c r="N88" s="168">
        <f>'13'!N88+'59'!N88</f>
        <v>0</v>
      </c>
      <c r="O88" s="168">
        <f>'13'!O88+'59'!O88</f>
        <v>0</v>
      </c>
      <c r="P88" s="168">
        <f>'13'!P88+'59'!P88</f>
        <v>0</v>
      </c>
      <c r="Q88" s="168">
        <f>'13'!Q88+'59'!Q88</f>
        <v>0</v>
      </c>
      <c r="R88" s="168">
        <f>'13'!R88+'59'!R88</f>
        <v>0</v>
      </c>
      <c r="S88" s="168">
        <f>'13'!S88+'59'!S88</f>
        <v>0</v>
      </c>
      <c r="T88" s="168">
        <f>'13'!T88+'59'!T88</f>
        <v>0</v>
      </c>
      <c r="U88" s="168">
        <f>'13'!U88+'59'!U88</f>
        <v>0</v>
      </c>
      <c r="V88" s="168">
        <f>'13'!V88+'59'!V88</f>
        <v>0</v>
      </c>
      <c r="W88" s="168">
        <f>'13'!W88+'59'!W88</f>
        <v>0</v>
      </c>
      <c r="X88" s="168">
        <f>'13'!X88+'59'!X88</f>
        <v>0</v>
      </c>
      <c r="Y88" s="168">
        <f>'13'!Y88+'59'!Y88</f>
        <v>0</v>
      </c>
      <c r="Z88" s="168">
        <f>'13'!Z88+'59'!Z88</f>
        <v>0</v>
      </c>
      <c r="AA88" s="168">
        <f>'13'!AA88+'59'!AA88</f>
        <v>0</v>
      </c>
      <c r="AB88" s="168">
        <f>'13'!AB88+'59'!AB88</f>
        <v>0</v>
      </c>
      <c r="AC88" s="168">
        <f>'13'!AC88+'59'!AC88</f>
        <v>0</v>
      </c>
      <c r="AD88" s="168">
        <f>'13'!AD88+'59'!AD88</f>
        <v>0</v>
      </c>
      <c r="AE88" s="168">
        <f>'13'!AE88+'59'!AE88</f>
        <v>0</v>
      </c>
      <c r="AF88" s="168">
        <f>'13'!AF88+'59'!AF88</f>
        <v>0</v>
      </c>
      <c r="AG88" s="168">
        <f>'13'!AG88+'59'!AG88</f>
        <v>0</v>
      </c>
      <c r="AH88" s="168">
        <f>'13'!AH88+'59'!AH88</f>
        <v>0</v>
      </c>
      <c r="AI88" s="168">
        <f>'13'!AI88+'59'!AI88</f>
        <v>0</v>
      </c>
      <c r="AJ88" s="168">
        <f>'13'!AJ88+'59'!AJ88</f>
        <v>0</v>
      </c>
      <c r="AK88" s="168">
        <f>'13'!AK88+'59'!AK88</f>
        <v>0</v>
      </c>
      <c r="AL88" s="168">
        <f>'13'!AL88+'59'!AL88</f>
        <v>0</v>
      </c>
      <c r="AM88" s="168">
        <f>'13'!AM88+'59'!AM88</f>
        <v>0</v>
      </c>
      <c r="AN88" s="168">
        <f>'13'!AN88+'59'!AN88</f>
        <v>0</v>
      </c>
      <c r="AO88" s="168">
        <f>'13'!AO88+'59'!AO88</f>
        <v>0</v>
      </c>
      <c r="AP88" s="168">
        <f>'13'!AP88+'59'!AP88</f>
        <v>0</v>
      </c>
      <c r="AQ88" s="168">
        <f>'13'!AQ88+'59'!AQ88</f>
        <v>0</v>
      </c>
      <c r="AR88" s="168">
        <f>'13'!AR88+'59'!AR88</f>
        <v>0</v>
      </c>
      <c r="AS88" s="168">
        <f>'13'!AS88+'59'!AS88</f>
        <v>0</v>
      </c>
      <c r="AT88" s="168">
        <f>'13'!AT88+'59'!AT88</f>
        <v>0</v>
      </c>
      <c r="AU88" s="168">
        <f>'13'!AU88+'59'!AU88</f>
        <v>0</v>
      </c>
      <c r="AV88" s="168">
        <f>'13'!AV88+'59'!AV88</f>
        <v>0</v>
      </c>
      <c r="AW88" s="168">
        <f>'13'!AW88+'59'!AW88</f>
        <v>0</v>
      </c>
      <c r="AX88" s="168">
        <f>'13'!AX88+'59'!AX88</f>
        <v>0</v>
      </c>
      <c r="AY88" s="168">
        <f>'13'!AY88+'59'!AY88</f>
        <v>0</v>
      </c>
      <c r="AZ88" s="168">
        <f>'13'!AZ88+'59'!AZ88</f>
        <v>0</v>
      </c>
      <c r="BA88" s="168">
        <f>'13'!BA88+'59'!BA88</f>
        <v>0</v>
      </c>
      <c r="BB88" s="168">
        <f>'13'!BB88+'59'!BB88</f>
        <v>0</v>
      </c>
      <c r="BC88" s="168">
        <f>'13'!BC88+'59'!BC88</f>
        <v>0</v>
      </c>
      <c r="BD88" s="168">
        <f>'13'!BD88+'59'!BD88</f>
        <v>0</v>
      </c>
      <c r="BE88" s="168">
        <f>'13'!BE88+'59'!BE88</f>
        <v>0</v>
      </c>
      <c r="BF88" s="168">
        <f>'13'!BF88+'59'!BF88</f>
        <v>0</v>
      </c>
      <c r="BG88" s="168">
        <f>'13'!BG88+'59'!BG88</f>
        <v>0</v>
      </c>
      <c r="BH88" s="168">
        <f>'13'!BH88+'59'!BH88</f>
        <v>0</v>
      </c>
      <c r="BI88" s="168">
        <f>'13'!BI88+'59'!BI88</f>
        <v>0</v>
      </c>
      <c r="BJ88" s="168">
        <f>'13'!BJ88+'59'!BJ88</f>
        <v>0</v>
      </c>
      <c r="BK88" s="168">
        <f>'13'!BK88+'59'!BK88</f>
        <v>0</v>
      </c>
      <c r="BL88" s="168">
        <f>'13'!BL88+'59'!BL88</f>
        <v>0</v>
      </c>
      <c r="BM88" s="168">
        <f>'13'!BM88+'59'!BM88</f>
        <v>0</v>
      </c>
      <c r="BN88" s="168">
        <f>'13'!BN88+'59'!BN88</f>
        <v>0</v>
      </c>
      <c r="BO88" s="168">
        <f>'13'!BO88+'59'!BO88</f>
        <v>0</v>
      </c>
      <c r="BP88" s="168">
        <f>'13'!BP88+'59'!BP88</f>
        <v>0</v>
      </c>
      <c r="BQ88" s="168">
        <f>'13'!BQ88+'59'!BQ88</f>
        <v>0</v>
      </c>
      <c r="BR88" s="168">
        <f>'13'!BR88+'59'!BR88</f>
        <v>0</v>
      </c>
      <c r="BS88" s="168">
        <f>'13'!BS88+'59'!BS88</f>
        <v>0</v>
      </c>
      <c r="BT88" s="168">
        <f>'13'!BT88+'59'!BT88</f>
        <v>0</v>
      </c>
      <c r="BU88" s="168">
        <f>'13'!BU88+'59'!BU88</f>
        <v>0</v>
      </c>
      <c r="BV88" s="168">
        <f>'13'!BV88+'59'!BV88</f>
        <v>0</v>
      </c>
      <c r="BW88" s="168">
        <f>'13'!BW88+'59'!BW88</f>
        <v>0</v>
      </c>
      <c r="BX88" s="168">
        <f>'13'!BX88+'59'!BX88</f>
        <v>0</v>
      </c>
      <c r="BY88" s="168">
        <f>'13'!BY88+'59'!BY88</f>
        <v>0</v>
      </c>
      <c r="BZ88" s="168">
        <f>'13'!BZ88+'59'!BZ88</f>
        <v>0</v>
      </c>
      <c r="CA88" s="168">
        <f>'13'!CA88+'59'!CA88</f>
        <v>0</v>
      </c>
      <c r="CB88" s="168">
        <f>'13'!CB88+'59'!CB88</f>
        <v>0</v>
      </c>
      <c r="CC88" s="168">
        <f>'13'!CC88+'59'!CC88</f>
        <v>0</v>
      </c>
      <c r="CD88" s="168">
        <f>'13'!CD88+'59'!CD88</f>
        <v>0</v>
      </c>
      <c r="CE88" s="168">
        <f>'13'!CE88+'59'!CE88</f>
        <v>0</v>
      </c>
      <c r="CF88" s="168">
        <f>'13'!CF88+'59'!CF88</f>
        <v>0</v>
      </c>
      <c r="CG88" s="168">
        <f>'13'!CG88+'59'!CG88</f>
        <v>0</v>
      </c>
      <c r="CH88" s="168">
        <f>'13'!CH88+'59'!CH88</f>
        <v>0</v>
      </c>
      <c r="CI88" s="168">
        <f>'13'!CI88+'59'!CI88</f>
        <v>0</v>
      </c>
      <c r="CJ88" s="168">
        <f>'13'!CJ88+'59'!CJ88</f>
        <v>0</v>
      </c>
      <c r="CK88" s="41"/>
      <c r="CL88" s="109">
        <f t="shared" si="4"/>
        <v>0</v>
      </c>
      <c r="CM88" s="108">
        <f t="shared" si="5"/>
        <v>0</v>
      </c>
      <c r="CN88" s="108">
        <f t="shared" si="6"/>
        <v>0</v>
      </c>
      <c r="CO88" s="108">
        <f t="shared" si="7"/>
        <v>0</v>
      </c>
    </row>
    <row r="89" spans="1:93" ht="16.5" hidden="1" customHeight="1" x14ac:dyDescent="0.25">
      <c r="A89" s="40"/>
      <c r="B89" s="17"/>
      <c r="C89" s="18" t="s">
        <v>151</v>
      </c>
      <c r="D89" s="18"/>
      <c r="E89" s="19" t="s">
        <v>152</v>
      </c>
      <c r="F89" s="128"/>
      <c r="G89" s="168">
        <f>'13'!G89+'59'!G89</f>
        <v>0</v>
      </c>
      <c r="H89" s="168">
        <f>'13'!H89+'59'!H89</f>
        <v>0</v>
      </c>
      <c r="I89" s="168">
        <f>'13'!I89+'59'!I89</f>
        <v>0</v>
      </c>
      <c r="J89" s="168">
        <f>'13'!J89+'59'!J89</f>
        <v>0</v>
      </c>
      <c r="K89" s="168">
        <f>'13'!K89+'59'!K89</f>
        <v>0</v>
      </c>
      <c r="L89" s="168">
        <f>'13'!L89+'59'!L89</f>
        <v>0</v>
      </c>
      <c r="M89" s="168">
        <f>'13'!M89+'59'!M89</f>
        <v>0</v>
      </c>
      <c r="N89" s="168">
        <f>'13'!N89+'59'!N89</f>
        <v>0</v>
      </c>
      <c r="O89" s="168">
        <f>'13'!O89+'59'!O89</f>
        <v>0</v>
      </c>
      <c r="P89" s="168">
        <f>'13'!P89+'59'!P89</f>
        <v>0</v>
      </c>
      <c r="Q89" s="168">
        <f>'13'!Q89+'59'!Q89</f>
        <v>0</v>
      </c>
      <c r="R89" s="168">
        <f>'13'!R89+'59'!R89</f>
        <v>0</v>
      </c>
      <c r="S89" s="168">
        <f>'13'!S89+'59'!S89</f>
        <v>0</v>
      </c>
      <c r="T89" s="168">
        <f>'13'!T89+'59'!T89</f>
        <v>0</v>
      </c>
      <c r="U89" s="168">
        <f>'13'!U89+'59'!U89</f>
        <v>0</v>
      </c>
      <c r="V89" s="168">
        <f>'13'!V89+'59'!V89</f>
        <v>0</v>
      </c>
      <c r="W89" s="168">
        <f>'13'!W89+'59'!W89</f>
        <v>0</v>
      </c>
      <c r="X89" s="168">
        <f>'13'!X89+'59'!X89</f>
        <v>0</v>
      </c>
      <c r="Y89" s="168">
        <f>'13'!Y89+'59'!Y89</f>
        <v>0</v>
      </c>
      <c r="Z89" s="168">
        <f>'13'!Z89+'59'!Z89</f>
        <v>0</v>
      </c>
      <c r="AA89" s="168">
        <f>'13'!AA89+'59'!AA89</f>
        <v>0</v>
      </c>
      <c r="AB89" s="168">
        <f>'13'!AB89+'59'!AB89</f>
        <v>0</v>
      </c>
      <c r="AC89" s="168">
        <f>'13'!AC89+'59'!AC89</f>
        <v>0</v>
      </c>
      <c r="AD89" s="168">
        <f>'13'!AD89+'59'!AD89</f>
        <v>0</v>
      </c>
      <c r="AE89" s="168">
        <f>'13'!AE89+'59'!AE89</f>
        <v>0</v>
      </c>
      <c r="AF89" s="168">
        <f>'13'!AF89+'59'!AF89</f>
        <v>0</v>
      </c>
      <c r="AG89" s="168">
        <f>'13'!AG89+'59'!AG89</f>
        <v>0</v>
      </c>
      <c r="AH89" s="168">
        <f>'13'!AH89+'59'!AH89</f>
        <v>0</v>
      </c>
      <c r="AI89" s="168">
        <f>'13'!AI89+'59'!AI89</f>
        <v>0</v>
      </c>
      <c r="AJ89" s="168">
        <f>'13'!AJ89+'59'!AJ89</f>
        <v>0</v>
      </c>
      <c r="AK89" s="168">
        <f>'13'!AK89+'59'!AK89</f>
        <v>0</v>
      </c>
      <c r="AL89" s="168">
        <f>'13'!AL89+'59'!AL89</f>
        <v>0</v>
      </c>
      <c r="AM89" s="168">
        <f>'13'!AM89+'59'!AM89</f>
        <v>0</v>
      </c>
      <c r="AN89" s="168">
        <f>'13'!AN89+'59'!AN89</f>
        <v>0</v>
      </c>
      <c r="AO89" s="168">
        <f>'13'!AO89+'59'!AO89</f>
        <v>0</v>
      </c>
      <c r="AP89" s="168">
        <f>'13'!AP89+'59'!AP89</f>
        <v>0</v>
      </c>
      <c r="AQ89" s="168">
        <f>'13'!AQ89+'59'!AQ89</f>
        <v>0</v>
      </c>
      <c r="AR89" s="168">
        <f>'13'!AR89+'59'!AR89</f>
        <v>0</v>
      </c>
      <c r="AS89" s="168">
        <f>'13'!AS89+'59'!AS89</f>
        <v>0</v>
      </c>
      <c r="AT89" s="168">
        <f>'13'!AT89+'59'!AT89</f>
        <v>0</v>
      </c>
      <c r="AU89" s="168">
        <f>'13'!AU89+'59'!AU89</f>
        <v>0</v>
      </c>
      <c r="AV89" s="168">
        <f>'13'!AV89+'59'!AV89</f>
        <v>0</v>
      </c>
      <c r="AW89" s="168">
        <f>'13'!AW89+'59'!AW89</f>
        <v>0</v>
      </c>
      <c r="AX89" s="168">
        <f>'13'!AX89+'59'!AX89</f>
        <v>0</v>
      </c>
      <c r="AY89" s="168">
        <f>'13'!AY89+'59'!AY89</f>
        <v>0</v>
      </c>
      <c r="AZ89" s="168">
        <f>'13'!AZ89+'59'!AZ89</f>
        <v>0</v>
      </c>
      <c r="BA89" s="168">
        <f>'13'!BA89+'59'!BA89</f>
        <v>0</v>
      </c>
      <c r="BB89" s="168">
        <f>'13'!BB89+'59'!BB89</f>
        <v>0</v>
      </c>
      <c r="BC89" s="168">
        <f>'13'!BC89+'59'!BC89</f>
        <v>0</v>
      </c>
      <c r="BD89" s="168">
        <f>'13'!BD89+'59'!BD89</f>
        <v>0</v>
      </c>
      <c r="BE89" s="168">
        <f>'13'!BE89+'59'!BE89</f>
        <v>0</v>
      </c>
      <c r="BF89" s="168">
        <f>'13'!BF89+'59'!BF89</f>
        <v>0</v>
      </c>
      <c r="BG89" s="168">
        <f>'13'!BG89+'59'!BG89</f>
        <v>0</v>
      </c>
      <c r="BH89" s="168">
        <f>'13'!BH89+'59'!BH89</f>
        <v>0</v>
      </c>
      <c r="BI89" s="168">
        <f>'13'!BI89+'59'!BI89</f>
        <v>0</v>
      </c>
      <c r="BJ89" s="168">
        <f>'13'!BJ89+'59'!BJ89</f>
        <v>0</v>
      </c>
      <c r="BK89" s="168">
        <f>'13'!BK89+'59'!BK89</f>
        <v>0</v>
      </c>
      <c r="BL89" s="168">
        <f>'13'!BL89+'59'!BL89</f>
        <v>0</v>
      </c>
      <c r="BM89" s="168">
        <f>'13'!BM89+'59'!BM89</f>
        <v>0</v>
      </c>
      <c r="BN89" s="168">
        <f>'13'!BN89+'59'!BN89</f>
        <v>0</v>
      </c>
      <c r="BO89" s="168">
        <f>'13'!BO89+'59'!BO89</f>
        <v>0</v>
      </c>
      <c r="BP89" s="168">
        <f>'13'!BP89+'59'!BP89</f>
        <v>0</v>
      </c>
      <c r="BQ89" s="168">
        <f>'13'!BQ89+'59'!BQ89</f>
        <v>0</v>
      </c>
      <c r="BR89" s="168">
        <f>'13'!BR89+'59'!BR89</f>
        <v>0</v>
      </c>
      <c r="BS89" s="168">
        <f>'13'!BS89+'59'!BS89</f>
        <v>0</v>
      </c>
      <c r="BT89" s="168">
        <f>'13'!BT89+'59'!BT89</f>
        <v>0</v>
      </c>
      <c r="BU89" s="168">
        <f>'13'!BU89+'59'!BU89</f>
        <v>0</v>
      </c>
      <c r="BV89" s="168">
        <f>'13'!BV89+'59'!BV89</f>
        <v>0</v>
      </c>
      <c r="BW89" s="168">
        <f>'13'!BW89+'59'!BW89</f>
        <v>0</v>
      </c>
      <c r="BX89" s="168">
        <f>'13'!BX89+'59'!BX89</f>
        <v>0</v>
      </c>
      <c r="BY89" s="168">
        <f>'13'!BY89+'59'!BY89</f>
        <v>0</v>
      </c>
      <c r="BZ89" s="168">
        <f>'13'!BZ89+'59'!BZ89</f>
        <v>0</v>
      </c>
      <c r="CA89" s="168">
        <f>'13'!CA89+'59'!CA89</f>
        <v>0</v>
      </c>
      <c r="CB89" s="168">
        <f>'13'!CB89+'59'!CB89</f>
        <v>0</v>
      </c>
      <c r="CC89" s="168">
        <f>'13'!CC89+'59'!CC89</f>
        <v>0</v>
      </c>
      <c r="CD89" s="168">
        <f>'13'!CD89+'59'!CD89</f>
        <v>0</v>
      </c>
      <c r="CE89" s="168">
        <f>'13'!CE89+'59'!CE89</f>
        <v>0</v>
      </c>
      <c r="CF89" s="168">
        <f>'13'!CF89+'59'!CF89</f>
        <v>0</v>
      </c>
      <c r="CG89" s="168">
        <f>'13'!CG89+'59'!CG89</f>
        <v>0</v>
      </c>
      <c r="CH89" s="168">
        <f>'13'!CH89+'59'!CH89</f>
        <v>0</v>
      </c>
      <c r="CI89" s="168">
        <f>'13'!CI89+'59'!CI89</f>
        <v>0</v>
      </c>
      <c r="CJ89" s="168">
        <f>'13'!CJ89+'59'!CJ89</f>
        <v>0</v>
      </c>
      <c r="CK89" s="41"/>
      <c r="CL89" s="109">
        <f t="shared" si="4"/>
        <v>0</v>
      </c>
      <c r="CM89" s="108">
        <f t="shared" si="5"/>
        <v>0</v>
      </c>
      <c r="CN89" s="108">
        <f t="shared" si="6"/>
        <v>0</v>
      </c>
      <c r="CO89" s="108">
        <f t="shared" si="7"/>
        <v>0</v>
      </c>
    </row>
    <row r="90" spans="1:93" ht="33.75" hidden="1" customHeight="1" x14ac:dyDescent="0.25">
      <c r="A90" s="40"/>
      <c r="B90" s="17"/>
      <c r="C90" s="18" t="s">
        <v>153</v>
      </c>
      <c r="D90" s="18"/>
      <c r="E90" s="19" t="s">
        <v>154</v>
      </c>
      <c r="F90" s="128"/>
      <c r="G90" s="168">
        <f>'13'!G90+'59'!G90</f>
        <v>0</v>
      </c>
      <c r="H90" s="168">
        <f>'13'!H90+'59'!H90</f>
        <v>0</v>
      </c>
      <c r="I90" s="168">
        <f>'13'!I90+'59'!I90</f>
        <v>0</v>
      </c>
      <c r="J90" s="168">
        <f>'13'!J90+'59'!J90</f>
        <v>0</v>
      </c>
      <c r="K90" s="168">
        <f>'13'!K90+'59'!K90</f>
        <v>0</v>
      </c>
      <c r="L90" s="168">
        <f>'13'!L90+'59'!L90</f>
        <v>0</v>
      </c>
      <c r="M90" s="168">
        <f>'13'!M90+'59'!M90</f>
        <v>0</v>
      </c>
      <c r="N90" s="168">
        <f>'13'!N90+'59'!N90</f>
        <v>0</v>
      </c>
      <c r="O90" s="168">
        <f>'13'!O90+'59'!O90</f>
        <v>0</v>
      </c>
      <c r="P90" s="168">
        <f>'13'!P90+'59'!P90</f>
        <v>0</v>
      </c>
      <c r="Q90" s="168">
        <f>'13'!Q90+'59'!Q90</f>
        <v>0</v>
      </c>
      <c r="R90" s="168">
        <f>'13'!R90+'59'!R90</f>
        <v>0</v>
      </c>
      <c r="S90" s="168">
        <f>'13'!S90+'59'!S90</f>
        <v>0</v>
      </c>
      <c r="T90" s="168">
        <f>'13'!T90+'59'!T90</f>
        <v>0</v>
      </c>
      <c r="U90" s="168">
        <f>'13'!U90+'59'!U90</f>
        <v>0</v>
      </c>
      <c r="V90" s="168">
        <f>'13'!V90+'59'!V90</f>
        <v>0</v>
      </c>
      <c r="W90" s="168">
        <f>'13'!W90+'59'!W90</f>
        <v>0</v>
      </c>
      <c r="X90" s="168">
        <f>'13'!X90+'59'!X90</f>
        <v>0</v>
      </c>
      <c r="Y90" s="168">
        <f>'13'!Y90+'59'!Y90</f>
        <v>0</v>
      </c>
      <c r="Z90" s="168">
        <f>'13'!Z90+'59'!Z90</f>
        <v>0</v>
      </c>
      <c r="AA90" s="168">
        <f>'13'!AA90+'59'!AA90</f>
        <v>0</v>
      </c>
      <c r="AB90" s="168">
        <f>'13'!AB90+'59'!AB90</f>
        <v>0</v>
      </c>
      <c r="AC90" s="168">
        <f>'13'!AC90+'59'!AC90</f>
        <v>0</v>
      </c>
      <c r="AD90" s="168">
        <f>'13'!AD90+'59'!AD90</f>
        <v>0</v>
      </c>
      <c r="AE90" s="168">
        <f>'13'!AE90+'59'!AE90</f>
        <v>0</v>
      </c>
      <c r="AF90" s="168">
        <f>'13'!AF90+'59'!AF90</f>
        <v>0</v>
      </c>
      <c r="AG90" s="168">
        <f>'13'!AG90+'59'!AG90</f>
        <v>0</v>
      </c>
      <c r="AH90" s="168">
        <f>'13'!AH90+'59'!AH90</f>
        <v>0</v>
      </c>
      <c r="AI90" s="168">
        <f>'13'!AI90+'59'!AI90</f>
        <v>0</v>
      </c>
      <c r="AJ90" s="168">
        <f>'13'!AJ90+'59'!AJ90</f>
        <v>0</v>
      </c>
      <c r="AK90" s="168">
        <f>'13'!AK90+'59'!AK90</f>
        <v>0</v>
      </c>
      <c r="AL90" s="168">
        <f>'13'!AL90+'59'!AL90</f>
        <v>0</v>
      </c>
      <c r="AM90" s="168">
        <f>'13'!AM90+'59'!AM90</f>
        <v>0</v>
      </c>
      <c r="AN90" s="168">
        <f>'13'!AN90+'59'!AN90</f>
        <v>0</v>
      </c>
      <c r="AO90" s="168">
        <f>'13'!AO90+'59'!AO90</f>
        <v>0</v>
      </c>
      <c r="AP90" s="168">
        <f>'13'!AP90+'59'!AP90</f>
        <v>0</v>
      </c>
      <c r="AQ90" s="168">
        <f>'13'!AQ90+'59'!AQ90</f>
        <v>0</v>
      </c>
      <c r="AR90" s="168">
        <f>'13'!AR90+'59'!AR90</f>
        <v>0</v>
      </c>
      <c r="AS90" s="168">
        <f>'13'!AS90+'59'!AS90</f>
        <v>0</v>
      </c>
      <c r="AT90" s="168">
        <f>'13'!AT90+'59'!AT90</f>
        <v>0</v>
      </c>
      <c r="AU90" s="168">
        <f>'13'!AU90+'59'!AU90</f>
        <v>0</v>
      </c>
      <c r="AV90" s="168">
        <f>'13'!AV90+'59'!AV90</f>
        <v>0</v>
      </c>
      <c r="AW90" s="168">
        <f>'13'!AW90+'59'!AW90</f>
        <v>0</v>
      </c>
      <c r="AX90" s="168">
        <f>'13'!AX90+'59'!AX90</f>
        <v>0</v>
      </c>
      <c r="AY90" s="168">
        <f>'13'!AY90+'59'!AY90</f>
        <v>0</v>
      </c>
      <c r="AZ90" s="168">
        <f>'13'!AZ90+'59'!AZ90</f>
        <v>0</v>
      </c>
      <c r="BA90" s="168">
        <f>'13'!BA90+'59'!BA90</f>
        <v>0</v>
      </c>
      <c r="BB90" s="168">
        <f>'13'!BB90+'59'!BB90</f>
        <v>0</v>
      </c>
      <c r="BC90" s="168">
        <f>'13'!BC90+'59'!BC90</f>
        <v>0</v>
      </c>
      <c r="BD90" s="168">
        <f>'13'!BD90+'59'!BD90</f>
        <v>0</v>
      </c>
      <c r="BE90" s="168">
        <f>'13'!BE90+'59'!BE90</f>
        <v>0</v>
      </c>
      <c r="BF90" s="168">
        <f>'13'!BF90+'59'!BF90</f>
        <v>0</v>
      </c>
      <c r="BG90" s="168">
        <f>'13'!BG90+'59'!BG90</f>
        <v>0</v>
      </c>
      <c r="BH90" s="168">
        <f>'13'!BH90+'59'!BH90</f>
        <v>0</v>
      </c>
      <c r="BI90" s="168">
        <f>'13'!BI90+'59'!BI90</f>
        <v>0</v>
      </c>
      <c r="BJ90" s="168">
        <f>'13'!BJ90+'59'!BJ90</f>
        <v>0</v>
      </c>
      <c r="BK90" s="168">
        <f>'13'!BK90+'59'!BK90</f>
        <v>0</v>
      </c>
      <c r="BL90" s="168">
        <f>'13'!BL90+'59'!BL90</f>
        <v>0</v>
      </c>
      <c r="BM90" s="168">
        <f>'13'!BM90+'59'!BM90</f>
        <v>0</v>
      </c>
      <c r="BN90" s="168">
        <f>'13'!BN90+'59'!BN90</f>
        <v>0</v>
      </c>
      <c r="BO90" s="168">
        <f>'13'!BO90+'59'!BO90</f>
        <v>0</v>
      </c>
      <c r="BP90" s="168">
        <f>'13'!BP90+'59'!BP90</f>
        <v>0</v>
      </c>
      <c r="BQ90" s="168">
        <f>'13'!BQ90+'59'!BQ90</f>
        <v>0</v>
      </c>
      <c r="BR90" s="168">
        <f>'13'!BR90+'59'!BR90</f>
        <v>0</v>
      </c>
      <c r="BS90" s="168">
        <f>'13'!BS90+'59'!BS90</f>
        <v>0</v>
      </c>
      <c r="BT90" s="168">
        <f>'13'!BT90+'59'!BT90</f>
        <v>0</v>
      </c>
      <c r="BU90" s="168">
        <f>'13'!BU90+'59'!BU90</f>
        <v>0</v>
      </c>
      <c r="BV90" s="168">
        <f>'13'!BV90+'59'!BV90</f>
        <v>0</v>
      </c>
      <c r="BW90" s="168">
        <f>'13'!BW90+'59'!BW90</f>
        <v>0</v>
      </c>
      <c r="BX90" s="168">
        <f>'13'!BX90+'59'!BX90</f>
        <v>0</v>
      </c>
      <c r="BY90" s="168">
        <f>'13'!BY90+'59'!BY90</f>
        <v>0</v>
      </c>
      <c r="BZ90" s="168">
        <f>'13'!BZ90+'59'!BZ90</f>
        <v>0</v>
      </c>
      <c r="CA90" s="168">
        <f>'13'!CA90+'59'!CA90</f>
        <v>0</v>
      </c>
      <c r="CB90" s="168">
        <f>'13'!CB90+'59'!CB90</f>
        <v>0</v>
      </c>
      <c r="CC90" s="168">
        <f>'13'!CC90+'59'!CC90</f>
        <v>0</v>
      </c>
      <c r="CD90" s="168">
        <f>'13'!CD90+'59'!CD90</f>
        <v>0</v>
      </c>
      <c r="CE90" s="168">
        <f>'13'!CE90+'59'!CE90</f>
        <v>0</v>
      </c>
      <c r="CF90" s="168">
        <f>'13'!CF90+'59'!CF90</f>
        <v>0</v>
      </c>
      <c r="CG90" s="168">
        <f>'13'!CG90+'59'!CG90</f>
        <v>0</v>
      </c>
      <c r="CH90" s="168">
        <f>'13'!CH90+'59'!CH90</f>
        <v>0</v>
      </c>
      <c r="CI90" s="168">
        <f>'13'!CI90+'59'!CI90</f>
        <v>0</v>
      </c>
      <c r="CJ90" s="168">
        <f>'13'!CJ90+'59'!CJ90</f>
        <v>0</v>
      </c>
      <c r="CK90" s="41"/>
      <c r="CL90" s="109">
        <f t="shared" si="4"/>
        <v>0</v>
      </c>
      <c r="CM90" s="108">
        <f t="shared" si="5"/>
        <v>0</v>
      </c>
      <c r="CN90" s="108">
        <f t="shared" si="6"/>
        <v>0</v>
      </c>
      <c r="CO90" s="108">
        <f t="shared" si="7"/>
        <v>0</v>
      </c>
    </row>
    <row r="91" spans="1:93" ht="16.5" hidden="1" customHeight="1" x14ac:dyDescent="0.25">
      <c r="A91" s="40"/>
      <c r="B91" s="17"/>
      <c r="C91" s="18" t="s">
        <v>155</v>
      </c>
      <c r="D91" s="18"/>
      <c r="E91" s="19" t="s">
        <v>156</v>
      </c>
      <c r="F91" s="128"/>
      <c r="G91" s="168">
        <f>'13'!G91+'59'!G91</f>
        <v>0</v>
      </c>
      <c r="H91" s="168">
        <f>'13'!H91+'59'!H91</f>
        <v>0</v>
      </c>
      <c r="I91" s="168">
        <f>'13'!I91+'59'!I91</f>
        <v>0</v>
      </c>
      <c r="J91" s="168">
        <f>'13'!J91+'59'!J91</f>
        <v>0</v>
      </c>
      <c r="K91" s="168">
        <f>'13'!K91+'59'!K91</f>
        <v>0</v>
      </c>
      <c r="L91" s="168">
        <f>'13'!L91+'59'!L91</f>
        <v>0</v>
      </c>
      <c r="M91" s="168">
        <f>'13'!M91+'59'!M91</f>
        <v>0</v>
      </c>
      <c r="N91" s="168">
        <f>'13'!N91+'59'!N91</f>
        <v>0</v>
      </c>
      <c r="O91" s="168">
        <f>'13'!O91+'59'!O91</f>
        <v>0</v>
      </c>
      <c r="P91" s="168">
        <f>'13'!P91+'59'!P91</f>
        <v>0</v>
      </c>
      <c r="Q91" s="168">
        <f>'13'!Q91+'59'!Q91</f>
        <v>0</v>
      </c>
      <c r="R91" s="168">
        <f>'13'!R91+'59'!R91</f>
        <v>0</v>
      </c>
      <c r="S91" s="168">
        <f>'13'!S91+'59'!S91</f>
        <v>0</v>
      </c>
      <c r="T91" s="168">
        <f>'13'!T91+'59'!T91</f>
        <v>0</v>
      </c>
      <c r="U91" s="168">
        <f>'13'!U91+'59'!U91</f>
        <v>0</v>
      </c>
      <c r="V91" s="168">
        <f>'13'!V91+'59'!V91</f>
        <v>0</v>
      </c>
      <c r="W91" s="168">
        <f>'13'!W91+'59'!W91</f>
        <v>0</v>
      </c>
      <c r="X91" s="168">
        <f>'13'!X91+'59'!X91</f>
        <v>0</v>
      </c>
      <c r="Y91" s="168">
        <f>'13'!Y91+'59'!Y91</f>
        <v>0</v>
      </c>
      <c r="Z91" s="168">
        <f>'13'!Z91+'59'!Z91</f>
        <v>0</v>
      </c>
      <c r="AA91" s="168">
        <f>'13'!AA91+'59'!AA91</f>
        <v>0</v>
      </c>
      <c r="AB91" s="168">
        <f>'13'!AB91+'59'!AB91</f>
        <v>0</v>
      </c>
      <c r="AC91" s="168">
        <f>'13'!AC91+'59'!AC91</f>
        <v>0</v>
      </c>
      <c r="AD91" s="168">
        <f>'13'!AD91+'59'!AD91</f>
        <v>0</v>
      </c>
      <c r="AE91" s="168">
        <f>'13'!AE91+'59'!AE91</f>
        <v>0</v>
      </c>
      <c r="AF91" s="168">
        <f>'13'!AF91+'59'!AF91</f>
        <v>0</v>
      </c>
      <c r="AG91" s="168">
        <f>'13'!AG91+'59'!AG91</f>
        <v>0</v>
      </c>
      <c r="AH91" s="168">
        <f>'13'!AH91+'59'!AH91</f>
        <v>0</v>
      </c>
      <c r="AI91" s="168">
        <f>'13'!AI91+'59'!AI91</f>
        <v>0</v>
      </c>
      <c r="AJ91" s="168">
        <f>'13'!AJ91+'59'!AJ91</f>
        <v>0</v>
      </c>
      <c r="AK91" s="168">
        <f>'13'!AK91+'59'!AK91</f>
        <v>0</v>
      </c>
      <c r="AL91" s="168">
        <f>'13'!AL91+'59'!AL91</f>
        <v>0</v>
      </c>
      <c r="AM91" s="168">
        <f>'13'!AM91+'59'!AM91</f>
        <v>0</v>
      </c>
      <c r="AN91" s="168">
        <f>'13'!AN91+'59'!AN91</f>
        <v>0</v>
      </c>
      <c r="AO91" s="168">
        <f>'13'!AO91+'59'!AO91</f>
        <v>0</v>
      </c>
      <c r="AP91" s="168">
        <f>'13'!AP91+'59'!AP91</f>
        <v>0</v>
      </c>
      <c r="AQ91" s="168">
        <f>'13'!AQ91+'59'!AQ91</f>
        <v>0</v>
      </c>
      <c r="AR91" s="168">
        <f>'13'!AR91+'59'!AR91</f>
        <v>0</v>
      </c>
      <c r="AS91" s="168">
        <f>'13'!AS91+'59'!AS91</f>
        <v>0</v>
      </c>
      <c r="AT91" s="168">
        <f>'13'!AT91+'59'!AT91</f>
        <v>0</v>
      </c>
      <c r="AU91" s="168">
        <f>'13'!AU91+'59'!AU91</f>
        <v>0</v>
      </c>
      <c r="AV91" s="168">
        <f>'13'!AV91+'59'!AV91</f>
        <v>0</v>
      </c>
      <c r="AW91" s="168">
        <f>'13'!AW91+'59'!AW91</f>
        <v>0</v>
      </c>
      <c r="AX91" s="168">
        <f>'13'!AX91+'59'!AX91</f>
        <v>0</v>
      </c>
      <c r="AY91" s="168">
        <f>'13'!AY91+'59'!AY91</f>
        <v>0</v>
      </c>
      <c r="AZ91" s="168">
        <f>'13'!AZ91+'59'!AZ91</f>
        <v>0</v>
      </c>
      <c r="BA91" s="168">
        <f>'13'!BA91+'59'!BA91</f>
        <v>0</v>
      </c>
      <c r="BB91" s="168">
        <f>'13'!BB91+'59'!BB91</f>
        <v>0</v>
      </c>
      <c r="BC91" s="168">
        <f>'13'!BC91+'59'!BC91</f>
        <v>0</v>
      </c>
      <c r="BD91" s="168">
        <f>'13'!BD91+'59'!BD91</f>
        <v>0</v>
      </c>
      <c r="BE91" s="168">
        <f>'13'!BE91+'59'!BE91</f>
        <v>0</v>
      </c>
      <c r="BF91" s="168">
        <f>'13'!BF91+'59'!BF91</f>
        <v>0</v>
      </c>
      <c r="BG91" s="168">
        <f>'13'!BG91+'59'!BG91</f>
        <v>0</v>
      </c>
      <c r="BH91" s="168">
        <f>'13'!BH91+'59'!BH91</f>
        <v>0</v>
      </c>
      <c r="BI91" s="168">
        <f>'13'!BI91+'59'!BI91</f>
        <v>0</v>
      </c>
      <c r="BJ91" s="168">
        <f>'13'!BJ91+'59'!BJ91</f>
        <v>0</v>
      </c>
      <c r="BK91" s="168">
        <f>'13'!BK91+'59'!BK91</f>
        <v>0</v>
      </c>
      <c r="BL91" s="168">
        <f>'13'!BL91+'59'!BL91</f>
        <v>0</v>
      </c>
      <c r="BM91" s="168">
        <f>'13'!BM91+'59'!BM91</f>
        <v>0</v>
      </c>
      <c r="BN91" s="168">
        <f>'13'!BN91+'59'!BN91</f>
        <v>0</v>
      </c>
      <c r="BO91" s="168">
        <f>'13'!BO91+'59'!BO91</f>
        <v>0</v>
      </c>
      <c r="BP91" s="168">
        <f>'13'!BP91+'59'!BP91</f>
        <v>0</v>
      </c>
      <c r="BQ91" s="168">
        <f>'13'!BQ91+'59'!BQ91</f>
        <v>0</v>
      </c>
      <c r="BR91" s="168">
        <f>'13'!BR91+'59'!BR91</f>
        <v>0</v>
      </c>
      <c r="BS91" s="168">
        <f>'13'!BS91+'59'!BS91</f>
        <v>0</v>
      </c>
      <c r="BT91" s="168">
        <f>'13'!BT91+'59'!BT91</f>
        <v>0</v>
      </c>
      <c r="BU91" s="168">
        <f>'13'!BU91+'59'!BU91</f>
        <v>0</v>
      </c>
      <c r="BV91" s="168">
        <f>'13'!BV91+'59'!BV91</f>
        <v>0</v>
      </c>
      <c r="BW91" s="168">
        <f>'13'!BW91+'59'!BW91</f>
        <v>0</v>
      </c>
      <c r="BX91" s="168">
        <f>'13'!BX91+'59'!BX91</f>
        <v>0</v>
      </c>
      <c r="BY91" s="168">
        <f>'13'!BY91+'59'!BY91</f>
        <v>0</v>
      </c>
      <c r="BZ91" s="168">
        <f>'13'!BZ91+'59'!BZ91</f>
        <v>0</v>
      </c>
      <c r="CA91" s="168">
        <f>'13'!CA91+'59'!CA91</f>
        <v>0</v>
      </c>
      <c r="CB91" s="168">
        <f>'13'!CB91+'59'!CB91</f>
        <v>0</v>
      </c>
      <c r="CC91" s="168">
        <f>'13'!CC91+'59'!CC91</f>
        <v>0</v>
      </c>
      <c r="CD91" s="168">
        <f>'13'!CD91+'59'!CD91</f>
        <v>0</v>
      </c>
      <c r="CE91" s="168">
        <f>'13'!CE91+'59'!CE91</f>
        <v>0</v>
      </c>
      <c r="CF91" s="168">
        <f>'13'!CF91+'59'!CF91</f>
        <v>0</v>
      </c>
      <c r="CG91" s="168">
        <f>'13'!CG91+'59'!CG91</f>
        <v>0</v>
      </c>
      <c r="CH91" s="168">
        <f>'13'!CH91+'59'!CH91</f>
        <v>0</v>
      </c>
      <c r="CI91" s="168">
        <f>'13'!CI91+'59'!CI91</f>
        <v>0</v>
      </c>
      <c r="CJ91" s="168">
        <f>'13'!CJ91+'59'!CJ91</f>
        <v>0</v>
      </c>
      <c r="CK91" s="41"/>
      <c r="CL91" s="109">
        <f t="shared" si="4"/>
        <v>0</v>
      </c>
      <c r="CM91" s="108">
        <f t="shared" si="5"/>
        <v>0</v>
      </c>
      <c r="CN91" s="108">
        <f t="shared" si="6"/>
        <v>0</v>
      </c>
      <c r="CO91" s="108">
        <f t="shared" si="7"/>
        <v>0</v>
      </c>
    </row>
    <row r="92" spans="1:93" ht="16.5" hidden="1" customHeight="1" x14ac:dyDescent="0.25">
      <c r="A92" s="40"/>
      <c r="B92" s="17"/>
      <c r="C92" s="18" t="s">
        <v>157</v>
      </c>
      <c r="D92" s="18"/>
      <c r="E92" s="19" t="s">
        <v>158</v>
      </c>
      <c r="F92" s="128"/>
      <c r="G92" s="168">
        <f>'13'!G92+'59'!G92</f>
        <v>0</v>
      </c>
      <c r="H92" s="168">
        <f>'13'!H92+'59'!H92</f>
        <v>0</v>
      </c>
      <c r="I92" s="168">
        <f>'13'!I92+'59'!I92</f>
        <v>0</v>
      </c>
      <c r="J92" s="168">
        <f>'13'!J92+'59'!J92</f>
        <v>0</v>
      </c>
      <c r="K92" s="168">
        <f>'13'!K92+'59'!K92</f>
        <v>0</v>
      </c>
      <c r="L92" s="168">
        <f>'13'!L92+'59'!L92</f>
        <v>0</v>
      </c>
      <c r="M92" s="168">
        <f>'13'!M92+'59'!M92</f>
        <v>0</v>
      </c>
      <c r="N92" s="168">
        <f>'13'!N92+'59'!N92</f>
        <v>0</v>
      </c>
      <c r="O92" s="168">
        <f>'13'!O92+'59'!O92</f>
        <v>0</v>
      </c>
      <c r="P92" s="168">
        <f>'13'!P92+'59'!P92</f>
        <v>0</v>
      </c>
      <c r="Q92" s="168">
        <f>'13'!Q92+'59'!Q92</f>
        <v>0</v>
      </c>
      <c r="R92" s="168">
        <f>'13'!R92+'59'!R92</f>
        <v>0</v>
      </c>
      <c r="S92" s="168">
        <f>'13'!S92+'59'!S92</f>
        <v>0</v>
      </c>
      <c r="T92" s="168">
        <f>'13'!T92+'59'!T92</f>
        <v>0</v>
      </c>
      <c r="U92" s="168">
        <f>'13'!U92+'59'!U92</f>
        <v>0</v>
      </c>
      <c r="V92" s="168">
        <f>'13'!V92+'59'!V92</f>
        <v>0</v>
      </c>
      <c r="W92" s="168">
        <f>'13'!W92+'59'!W92</f>
        <v>0</v>
      </c>
      <c r="X92" s="168">
        <f>'13'!X92+'59'!X92</f>
        <v>0</v>
      </c>
      <c r="Y92" s="168">
        <f>'13'!Y92+'59'!Y92</f>
        <v>0</v>
      </c>
      <c r="Z92" s="168">
        <f>'13'!Z92+'59'!Z92</f>
        <v>0</v>
      </c>
      <c r="AA92" s="168">
        <f>'13'!AA92+'59'!AA92</f>
        <v>0</v>
      </c>
      <c r="AB92" s="168">
        <f>'13'!AB92+'59'!AB92</f>
        <v>0</v>
      </c>
      <c r="AC92" s="168">
        <f>'13'!AC92+'59'!AC92</f>
        <v>0</v>
      </c>
      <c r="AD92" s="168">
        <f>'13'!AD92+'59'!AD92</f>
        <v>0</v>
      </c>
      <c r="AE92" s="168">
        <f>'13'!AE92+'59'!AE92</f>
        <v>0</v>
      </c>
      <c r="AF92" s="168">
        <f>'13'!AF92+'59'!AF92</f>
        <v>0</v>
      </c>
      <c r="AG92" s="168">
        <f>'13'!AG92+'59'!AG92</f>
        <v>0</v>
      </c>
      <c r="AH92" s="168">
        <f>'13'!AH92+'59'!AH92</f>
        <v>0</v>
      </c>
      <c r="AI92" s="168">
        <f>'13'!AI92+'59'!AI92</f>
        <v>0</v>
      </c>
      <c r="AJ92" s="168">
        <f>'13'!AJ92+'59'!AJ92</f>
        <v>0</v>
      </c>
      <c r="AK92" s="168">
        <f>'13'!AK92+'59'!AK92</f>
        <v>0</v>
      </c>
      <c r="AL92" s="168">
        <f>'13'!AL92+'59'!AL92</f>
        <v>0</v>
      </c>
      <c r="AM92" s="168">
        <f>'13'!AM92+'59'!AM92</f>
        <v>0</v>
      </c>
      <c r="AN92" s="168">
        <f>'13'!AN92+'59'!AN92</f>
        <v>0</v>
      </c>
      <c r="AO92" s="168">
        <f>'13'!AO92+'59'!AO92</f>
        <v>0</v>
      </c>
      <c r="AP92" s="168">
        <f>'13'!AP92+'59'!AP92</f>
        <v>0</v>
      </c>
      <c r="AQ92" s="168">
        <f>'13'!AQ92+'59'!AQ92</f>
        <v>0</v>
      </c>
      <c r="AR92" s="168">
        <f>'13'!AR92+'59'!AR92</f>
        <v>0</v>
      </c>
      <c r="AS92" s="168">
        <f>'13'!AS92+'59'!AS92</f>
        <v>0</v>
      </c>
      <c r="AT92" s="168">
        <f>'13'!AT92+'59'!AT92</f>
        <v>0</v>
      </c>
      <c r="AU92" s="168">
        <f>'13'!AU92+'59'!AU92</f>
        <v>0</v>
      </c>
      <c r="AV92" s="168">
        <f>'13'!AV92+'59'!AV92</f>
        <v>0</v>
      </c>
      <c r="AW92" s="168">
        <f>'13'!AW92+'59'!AW92</f>
        <v>0</v>
      </c>
      <c r="AX92" s="168">
        <f>'13'!AX92+'59'!AX92</f>
        <v>0</v>
      </c>
      <c r="AY92" s="168">
        <f>'13'!AY92+'59'!AY92</f>
        <v>0</v>
      </c>
      <c r="AZ92" s="168">
        <f>'13'!AZ92+'59'!AZ92</f>
        <v>0</v>
      </c>
      <c r="BA92" s="168">
        <f>'13'!BA92+'59'!BA92</f>
        <v>0</v>
      </c>
      <c r="BB92" s="168">
        <f>'13'!BB92+'59'!BB92</f>
        <v>0</v>
      </c>
      <c r="BC92" s="168">
        <f>'13'!BC92+'59'!BC92</f>
        <v>0</v>
      </c>
      <c r="BD92" s="168">
        <f>'13'!BD92+'59'!BD92</f>
        <v>0</v>
      </c>
      <c r="BE92" s="168">
        <f>'13'!BE92+'59'!BE92</f>
        <v>0</v>
      </c>
      <c r="BF92" s="168">
        <f>'13'!BF92+'59'!BF92</f>
        <v>0</v>
      </c>
      <c r="BG92" s="168">
        <f>'13'!BG92+'59'!BG92</f>
        <v>0</v>
      </c>
      <c r="BH92" s="168">
        <f>'13'!BH92+'59'!BH92</f>
        <v>0</v>
      </c>
      <c r="BI92" s="168">
        <f>'13'!BI92+'59'!BI92</f>
        <v>0</v>
      </c>
      <c r="BJ92" s="168">
        <f>'13'!BJ92+'59'!BJ92</f>
        <v>0</v>
      </c>
      <c r="BK92" s="168">
        <f>'13'!BK92+'59'!BK92</f>
        <v>0</v>
      </c>
      <c r="BL92" s="168">
        <f>'13'!BL92+'59'!BL92</f>
        <v>0</v>
      </c>
      <c r="BM92" s="168">
        <f>'13'!BM92+'59'!BM92</f>
        <v>0</v>
      </c>
      <c r="BN92" s="168">
        <f>'13'!BN92+'59'!BN92</f>
        <v>0</v>
      </c>
      <c r="BO92" s="168">
        <f>'13'!BO92+'59'!BO92</f>
        <v>0</v>
      </c>
      <c r="BP92" s="168">
        <f>'13'!BP92+'59'!BP92</f>
        <v>0</v>
      </c>
      <c r="BQ92" s="168">
        <f>'13'!BQ92+'59'!BQ92</f>
        <v>0</v>
      </c>
      <c r="BR92" s="168">
        <f>'13'!BR92+'59'!BR92</f>
        <v>0</v>
      </c>
      <c r="BS92" s="168">
        <f>'13'!BS92+'59'!BS92</f>
        <v>0</v>
      </c>
      <c r="BT92" s="168">
        <f>'13'!BT92+'59'!BT92</f>
        <v>0</v>
      </c>
      <c r="BU92" s="168">
        <f>'13'!BU92+'59'!BU92</f>
        <v>0</v>
      </c>
      <c r="BV92" s="168">
        <f>'13'!BV92+'59'!BV92</f>
        <v>0</v>
      </c>
      <c r="BW92" s="168">
        <f>'13'!BW92+'59'!BW92</f>
        <v>0</v>
      </c>
      <c r="BX92" s="168">
        <f>'13'!BX92+'59'!BX92</f>
        <v>0</v>
      </c>
      <c r="BY92" s="168">
        <f>'13'!BY92+'59'!BY92</f>
        <v>0</v>
      </c>
      <c r="BZ92" s="168">
        <f>'13'!BZ92+'59'!BZ92</f>
        <v>0</v>
      </c>
      <c r="CA92" s="168">
        <f>'13'!CA92+'59'!CA92</f>
        <v>0</v>
      </c>
      <c r="CB92" s="168">
        <f>'13'!CB92+'59'!CB92</f>
        <v>0</v>
      </c>
      <c r="CC92" s="168">
        <f>'13'!CC92+'59'!CC92</f>
        <v>0</v>
      </c>
      <c r="CD92" s="168">
        <f>'13'!CD92+'59'!CD92</f>
        <v>0</v>
      </c>
      <c r="CE92" s="168">
        <f>'13'!CE92+'59'!CE92</f>
        <v>0</v>
      </c>
      <c r="CF92" s="168">
        <f>'13'!CF92+'59'!CF92</f>
        <v>0</v>
      </c>
      <c r="CG92" s="168">
        <f>'13'!CG92+'59'!CG92</f>
        <v>0</v>
      </c>
      <c r="CH92" s="168">
        <f>'13'!CH92+'59'!CH92</f>
        <v>0</v>
      </c>
      <c r="CI92" s="168">
        <f>'13'!CI92+'59'!CI92</f>
        <v>0</v>
      </c>
      <c r="CJ92" s="168">
        <f>'13'!CJ92+'59'!CJ92</f>
        <v>0</v>
      </c>
      <c r="CK92" s="41"/>
      <c r="CL92" s="109">
        <f t="shared" si="4"/>
        <v>0</v>
      </c>
      <c r="CM92" s="108">
        <f t="shared" si="5"/>
        <v>0</v>
      </c>
      <c r="CN92" s="108">
        <f t="shared" si="6"/>
        <v>0</v>
      </c>
      <c r="CO92" s="108">
        <f t="shared" si="7"/>
        <v>0</v>
      </c>
    </row>
    <row r="93" spans="1:93" ht="16.5" hidden="1" customHeight="1" x14ac:dyDescent="0.25">
      <c r="A93" s="40"/>
      <c r="B93" s="17"/>
      <c r="C93" s="18" t="s">
        <v>159</v>
      </c>
      <c r="D93" s="18"/>
      <c r="E93" s="19" t="s">
        <v>160</v>
      </c>
      <c r="F93" s="128"/>
      <c r="G93" s="168">
        <f>'13'!G93+'59'!G93</f>
        <v>0</v>
      </c>
      <c r="H93" s="168">
        <f>'13'!H93+'59'!H93</f>
        <v>0</v>
      </c>
      <c r="I93" s="168">
        <f>'13'!I93+'59'!I93</f>
        <v>0</v>
      </c>
      <c r="J93" s="168">
        <f>'13'!J93+'59'!J93</f>
        <v>0</v>
      </c>
      <c r="K93" s="168">
        <f>'13'!K93+'59'!K93</f>
        <v>0</v>
      </c>
      <c r="L93" s="168">
        <f>'13'!L93+'59'!L93</f>
        <v>0</v>
      </c>
      <c r="M93" s="168">
        <f>'13'!M93+'59'!M93</f>
        <v>0</v>
      </c>
      <c r="N93" s="168">
        <f>'13'!N93+'59'!N93</f>
        <v>0</v>
      </c>
      <c r="O93" s="168">
        <f>'13'!O93+'59'!O93</f>
        <v>0</v>
      </c>
      <c r="P93" s="168">
        <f>'13'!P93+'59'!P93</f>
        <v>0</v>
      </c>
      <c r="Q93" s="168">
        <f>'13'!Q93+'59'!Q93</f>
        <v>0</v>
      </c>
      <c r="R93" s="168">
        <f>'13'!R93+'59'!R93</f>
        <v>0</v>
      </c>
      <c r="S93" s="168">
        <f>'13'!S93+'59'!S93</f>
        <v>0</v>
      </c>
      <c r="T93" s="168">
        <f>'13'!T93+'59'!T93</f>
        <v>0</v>
      </c>
      <c r="U93" s="168">
        <f>'13'!U93+'59'!U93</f>
        <v>0</v>
      </c>
      <c r="V93" s="168">
        <f>'13'!V93+'59'!V93</f>
        <v>0</v>
      </c>
      <c r="W93" s="168">
        <f>'13'!W93+'59'!W93</f>
        <v>0</v>
      </c>
      <c r="X93" s="168">
        <f>'13'!X93+'59'!X93</f>
        <v>0</v>
      </c>
      <c r="Y93" s="168">
        <f>'13'!Y93+'59'!Y93</f>
        <v>0</v>
      </c>
      <c r="Z93" s="168">
        <f>'13'!Z93+'59'!Z93</f>
        <v>0</v>
      </c>
      <c r="AA93" s="168">
        <f>'13'!AA93+'59'!AA93</f>
        <v>0</v>
      </c>
      <c r="AB93" s="168">
        <f>'13'!AB93+'59'!AB93</f>
        <v>0</v>
      </c>
      <c r="AC93" s="168">
        <f>'13'!AC93+'59'!AC93</f>
        <v>0</v>
      </c>
      <c r="AD93" s="168">
        <f>'13'!AD93+'59'!AD93</f>
        <v>0</v>
      </c>
      <c r="AE93" s="168">
        <f>'13'!AE93+'59'!AE93</f>
        <v>0</v>
      </c>
      <c r="AF93" s="168">
        <f>'13'!AF93+'59'!AF93</f>
        <v>0</v>
      </c>
      <c r="AG93" s="168">
        <f>'13'!AG93+'59'!AG93</f>
        <v>0</v>
      </c>
      <c r="AH93" s="168">
        <f>'13'!AH93+'59'!AH93</f>
        <v>0</v>
      </c>
      <c r="AI93" s="168">
        <f>'13'!AI93+'59'!AI93</f>
        <v>0</v>
      </c>
      <c r="AJ93" s="168">
        <f>'13'!AJ93+'59'!AJ93</f>
        <v>0</v>
      </c>
      <c r="AK93" s="168">
        <f>'13'!AK93+'59'!AK93</f>
        <v>0</v>
      </c>
      <c r="AL93" s="168">
        <f>'13'!AL93+'59'!AL93</f>
        <v>0</v>
      </c>
      <c r="AM93" s="168">
        <f>'13'!AM93+'59'!AM93</f>
        <v>0</v>
      </c>
      <c r="AN93" s="168">
        <f>'13'!AN93+'59'!AN93</f>
        <v>0</v>
      </c>
      <c r="AO93" s="168">
        <f>'13'!AO93+'59'!AO93</f>
        <v>0</v>
      </c>
      <c r="AP93" s="168">
        <f>'13'!AP93+'59'!AP93</f>
        <v>0</v>
      </c>
      <c r="AQ93" s="168">
        <f>'13'!AQ93+'59'!AQ93</f>
        <v>0</v>
      </c>
      <c r="AR93" s="168">
        <f>'13'!AR93+'59'!AR93</f>
        <v>0</v>
      </c>
      <c r="AS93" s="168">
        <f>'13'!AS93+'59'!AS93</f>
        <v>0</v>
      </c>
      <c r="AT93" s="168">
        <f>'13'!AT93+'59'!AT93</f>
        <v>0</v>
      </c>
      <c r="AU93" s="168">
        <f>'13'!AU93+'59'!AU93</f>
        <v>0</v>
      </c>
      <c r="AV93" s="168">
        <f>'13'!AV93+'59'!AV93</f>
        <v>0</v>
      </c>
      <c r="AW93" s="168">
        <f>'13'!AW93+'59'!AW93</f>
        <v>0</v>
      </c>
      <c r="AX93" s="168">
        <f>'13'!AX93+'59'!AX93</f>
        <v>0</v>
      </c>
      <c r="AY93" s="168">
        <f>'13'!AY93+'59'!AY93</f>
        <v>0</v>
      </c>
      <c r="AZ93" s="168">
        <f>'13'!AZ93+'59'!AZ93</f>
        <v>0</v>
      </c>
      <c r="BA93" s="168">
        <f>'13'!BA93+'59'!BA93</f>
        <v>0</v>
      </c>
      <c r="BB93" s="168">
        <f>'13'!BB93+'59'!BB93</f>
        <v>0</v>
      </c>
      <c r="BC93" s="168">
        <f>'13'!BC93+'59'!BC93</f>
        <v>0</v>
      </c>
      <c r="BD93" s="168">
        <f>'13'!BD93+'59'!BD93</f>
        <v>0</v>
      </c>
      <c r="BE93" s="168">
        <f>'13'!BE93+'59'!BE93</f>
        <v>0</v>
      </c>
      <c r="BF93" s="168">
        <f>'13'!BF93+'59'!BF93</f>
        <v>0</v>
      </c>
      <c r="BG93" s="168">
        <f>'13'!BG93+'59'!BG93</f>
        <v>0</v>
      </c>
      <c r="BH93" s="168">
        <f>'13'!BH93+'59'!BH93</f>
        <v>0</v>
      </c>
      <c r="BI93" s="168">
        <f>'13'!BI93+'59'!BI93</f>
        <v>0</v>
      </c>
      <c r="BJ93" s="168">
        <f>'13'!BJ93+'59'!BJ93</f>
        <v>0</v>
      </c>
      <c r="BK93" s="168">
        <f>'13'!BK93+'59'!BK93</f>
        <v>0</v>
      </c>
      <c r="BL93" s="168">
        <f>'13'!BL93+'59'!BL93</f>
        <v>0</v>
      </c>
      <c r="BM93" s="168">
        <f>'13'!BM93+'59'!BM93</f>
        <v>0</v>
      </c>
      <c r="BN93" s="168">
        <f>'13'!BN93+'59'!BN93</f>
        <v>0</v>
      </c>
      <c r="BO93" s="168">
        <f>'13'!BO93+'59'!BO93</f>
        <v>0</v>
      </c>
      <c r="BP93" s="168">
        <f>'13'!BP93+'59'!BP93</f>
        <v>0</v>
      </c>
      <c r="BQ93" s="168">
        <f>'13'!BQ93+'59'!BQ93</f>
        <v>0</v>
      </c>
      <c r="BR93" s="168">
        <f>'13'!BR93+'59'!BR93</f>
        <v>0</v>
      </c>
      <c r="BS93" s="168">
        <f>'13'!BS93+'59'!BS93</f>
        <v>0</v>
      </c>
      <c r="BT93" s="168">
        <f>'13'!BT93+'59'!BT93</f>
        <v>0</v>
      </c>
      <c r="BU93" s="168">
        <f>'13'!BU93+'59'!BU93</f>
        <v>0</v>
      </c>
      <c r="BV93" s="168">
        <f>'13'!BV93+'59'!BV93</f>
        <v>0</v>
      </c>
      <c r="BW93" s="168">
        <f>'13'!BW93+'59'!BW93</f>
        <v>0</v>
      </c>
      <c r="BX93" s="168">
        <f>'13'!BX93+'59'!BX93</f>
        <v>0</v>
      </c>
      <c r="BY93" s="168">
        <f>'13'!BY93+'59'!BY93</f>
        <v>0</v>
      </c>
      <c r="BZ93" s="168">
        <f>'13'!BZ93+'59'!BZ93</f>
        <v>0</v>
      </c>
      <c r="CA93" s="168">
        <f>'13'!CA93+'59'!CA93</f>
        <v>0</v>
      </c>
      <c r="CB93" s="168">
        <f>'13'!CB93+'59'!CB93</f>
        <v>0</v>
      </c>
      <c r="CC93" s="168">
        <f>'13'!CC93+'59'!CC93</f>
        <v>0</v>
      </c>
      <c r="CD93" s="168">
        <f>'13'!CD93+'59'!CD93</f>
        <v>0</v>
      </c>
      <c r="CE93" s="168">
        <f>'13'!CE93+'59'!CE93</f>
        <v>0</v>
      </c>
      <c r="CF93" s="168">
        <f>'13'!CF93+'59'!CF93</f>
        <v>0</v>
      </c>
      <c r="CG93" s="168">
        <f>'13'!CG93+'59'!CG93</f>
        <v>0</v>
      </c>
      <c r="CH93" s="168">
        <f>'13'!CH93+'59'!CH93</f>
        <v>0</v>
      </c>
      <c r="CI93" s="168">
        <f>'13'!CI93+'59'!CI93</f>
        <v>0</v>
      </c>
      <c r="CJ93" s="168">
        <f>'13'!CJ93+'59'!CJ93</f>
        <v>0</v>
      </c>
      <c r="CK93" s="41"/>
      <c r="CL93" s="109">
        <f t="shared" si="4"/>
        <v>0</v>
      </c>
      <c r="CM93" s="108">
        <f t="shared" si="5"/>
        <v>0</v>
      </c>
      <c r="CN93" s="108">
        <f t="shared" si="6"/>
        <v>0</v>
      </c>
      <c r="CO93" s="108">
        <f t="shared" si="7"/>
        <v>0</v>
      </c>
    </row>
    <row r="94" spans="1:93" s="41" customFormat="1" ht="16.5" customHeight="1" x14ac:dyDescent="0.25">
      <c r="A94" s="40"/>
      <c r="B94" s="17"/>
      <c r="C94" s="18" t="s">
        <v>161</v>
      </c>
      <c r="D94" s="18"/>
      <c r="E94" s="19" t="s">
        <v>162</v>
      </c>
      <c r="F94" s="128"/>
      <c r="G94" s="168">
        <f>'13'!G94+'59'!G94</f>
        <v>0</v>
      </c>
      <c r="H94" s="168">
        <f>'13'!H94+'59'!H94</f>
        <v>0</v>
      </c>
      <c r="I94" s="168">
        <f>'13'!I94+'59'!I94</f>
        <v>0</v>
      </c>
      <c r="J94" s="168">
        <f>'13'!J94+'59'!J94</f>
        <v>0</v>
      </c>
      <c r="K94" s="168">
        <f>'13'!K94+'59'!K94</f>
        <v>0</v>
      </c>
      <c r="L94" s="168">
        <f>'13'!L94+'59'!L94</f>
        <v>0</v>
      </c>
      <c r="M94" s="168">
        <f>'13'!M94+'59'!M94</f>
        <v>0</v>
      </c>
      <c r="N94" s="168">
        <f>'13'!N94+'59'!N94</f>
        <v>0</v>
      </c>
      <c r="O94" s="168">
        <f>'13'!O94+'59'!O94</f>
        <v>0</v>
      </c>
      <c r="P94" s="168">
        <f>'13'!P94+'59'!P94</f>
        <v>0</v>
      </c>
      <c r="Q94" s="168">
        <f>'13'!Q94+'59'!Q94</f>
        <v>48000</v>
      </c>
      <c r="R94" s="168">
        <f>'13'!R94+'59'!R94</f>
        <v>0</v>
      </c>
      <c r="S94" s="168">
        <f>'13'!S94+'59'!S94</f>
        <v>0</v>
      </c>
      <c r="T94" s="168">
        <f>'13'!T94+'59'!T94</f>
        <v>0</v>
      </c>
      <c r="U94" s="168">
        <f>'13'!U94+'59'!U94</f>
        <v>0</v>
      </c>
      <c r="V94" s="168">
        <f>'13'!V94+'59'!V94</f>
        <v>0</v>
      </c>
      <c r="W94" s="168">
        <f>'13'!W94+'59'!W94</f>
        <v>0</v>
      </c>
      <c r="X94" s="168">
        <f>'13'!X94+'59'!X94</f>
        <v>0</v>
      </c>
      <c r="Y94" s="168">
        <f>'13'!Y94+'59'!Y94</f>
        <v>0</v>
      </c>
      <c r="Z94" s="168">
        <f>'13'!Z94+'59'!Z94</f>
        <v>0</v>
      </c>
      <c r="AA94" s="168">
        <f>'13'!AA94+'59'!AA94</f>
        <v>0</v>
      </c>
      <c r="AB94" s="168">
        <f>'13'!AB94+'59'!AB94</f>
        <v>0</v>
      </c>
      <c r="AC94" s="168">
        <f>'13'!AC94+'59'!AC94</f>
        <v>0</v>
      </c>
      <c r="AD94" s="168">
        <f>'13'!AD94+'59'!AD94</f>
        <v>0</v>
      </c>
      <c r="AE94" s="168">
        <f>'13'!AE94+'59'!AE94</f>
        <v>0</v>
      </c>
      <c r="AF94" s="168">
        <f>'13'!AF94+'59'!AF94</f>
        <v>0</v>
      </c>
      <c r="AG94" s="168">
        <f>'13'!AG94+'59'!AG94</f>
        <v>0</v>
      </c>
      <c r="AH94" s="168">
        <f>'13'!AH94+'59'!AH94</f>
        <v>0</v>
      </c>
      <c r="AI94" s="168">
        <f>'13'!AI94+'59'!AI94</f>
        <v>0</v>
      </c>
      <c r="AJ94" s="168">
        <f>'13'!AJ94+'59'!AJ94</f>
        <v>0</v>
      </c>
      <c r="AK94" s="168">
        <f>'13'!AK94+'59'!AK94</f>
        <v>0</v>
      </c>
      <c r="AL94" s="168">
        <f>'13'!AL94+'59'!AL94</f>
        <v>0</v>
      </c>
      <c r="AM94" s="168">
        <f>'13'!AM94+'59'!AM94</f>
        <v>0</v>
      </c>
      <c r="AN94" s="168">
        <f>'13'!AN94+'59'!AN94</f>
        <v>0</v>
      </c>
      <c r="AO94" s="168">
        <f>'13'!AO94+'59'!AO94</f>
        <v>48000</v>
      </c>
      <c r="AP94" s="168">
        <f>'13'!AP94+'59'!AP94</f>
        <v>0</v>
      </c>
      <c r="AQ94" s="168">
        <f>'13'!AQ94+'59'!AQ94</f>
        <v>0</v>
      </c>
      <c r="AR94" s="168">
        <f>'13'!AR94+'59'!AR94</f>
        <v>0</v>
      </c>
      <c r="AS94" s="168">
        <f>'13'!AS94+'59'!AS94</f>
        <v>0</v>
      </c>
      <c r="AT94" s="168">
        <f>'13'!AT94+'59'!AT94</f>
        <v>0</v>
      </c>
      <c r="AU94" s="168">
        <f>'13'!AU94+'59'!AU94</f>
        <v>0</v>
      </c>
      <c r="AV94" s="168">
        <f>'13'!AV94+'59'!AV94</f>
        <v>0</v>
      </c>
      <c r="AW94" s="168">
        <f>'13'!AW94+'59'!AW94</f>
        <v>0</v>
      </c>
      <c r="AX94" s="168">
        <f>'13'!AX94+'59'!AX94</f>
        <v>0</v>
      </c>
      <c r="AY94" s="168">
        <f>'13'!AY94+'59'!AY94</f>
        <v>0</v>
      </c>
      <c r="AZ94" s="168">
        <f>'13'!AZ94+'59'!AZ94</f>
        <v>0</v>
      </c>
      <c r="BA94" s="168">
        <f>'13'!BA94+'59'!BA94</f>
        <v>0</v>
      </c>
      <c r="BB94" s="168">
        <f>'13'!BB94+'59'!BB94</f>
        <v>0</v>
      </c>
      <c r="BC94" s="168">
        <f>'13'!BC94+'59'!BC94</f>
        <v>0</v>
      </c>
      <c r="BD94" s="168">
        <f>'13'!BD94+'59'!BD94</f>
        <v>0</v>
      </c>
      <c r="BE94" s="168">
        <f>'13'!BE94+'59'!BE94</f>
        <v>0</v>
      </c>
      <c r="BF94" s="168">
        <f>'13'!BF94+'59'!BF94</f>
        <v>0</v>
      </c>
      <c r="BG94" s="168">
        <f>'13'!BG94+'59'!BG94</f>
        <v>0</v>
      </c>
      <c r="BH94" s="168">
        <f>'13'!BH94+'59'!BH94</f>
        <v>0</v>
      </c>
      <c r="BI94" s="168">
        <f>'13'!BI94+'59'!BI94</f>
        <v>0</v>
      </c>
      <c r="BJ94" s="168">
        <f>'13'!BJ94+'59'!BJ94</f>
        <v>0</v>
      </c>
      <c r="BK94" s="168">
        <f>'13'!BK94+'59'!BK94</f>
        <v>0</v>
      </c>
      <c r="BL94" s="168">
        <f>'13'!BL94+'59'!BL94</f>
        <v>0</v>
      </c>
      <c r="BM94" s="168">
        <f>'13'!BM94+'59'!BM94</f>
        <v>0</v>
      </c>
      <c r="BN94" s="168">
        <f>'13'!BN94+'59'!BN94</f>
        <v>0</v>
      </c>
      <c r="BO94" s="168">
        <f>'13'!BO94+'59'!BO94</f>
        <v>0</v>
      </c>
      <c r="BP94" s="168">
        <f>'13'!BP94+'59'!BP94</f>
        <v>0</v>
      </c>
      <c r="BQ94" s="168">
        <f>'13'!BQ94+'59'!BQ94</f>
        <v>0</v>
      </c>
      <c r="BR94" s="168">
        <f>'13'!BR94+'59'!BR94</f>
        <v>0</v>
      </c>
      <c r="BS94" s="168">
        <f>'13'!BS94+'59'!BS94</f>
        <v>0</v>
      </c>
      <c r="BT94" s="168">
        <f>'13'!BT94+'59'!BT94</f>
        <v>0</v>
      </c>
      <c r="BU94" s="168">
        <f>'13'!BU94+'59'!BU94</f>
        <v>0</v>
      </c>
      <c r="BV94" s="168">
        <f>'13'!BV94+'59'!BV94</f>
        <v>0</v>
      </c>
      <c r="BW94" s="168">
        <f>'13'!BW94+'59'!BW94</f>
        <v>0</v>
      </c>
      <c r="BX94" s="168">
        <f>'13'!BX94+'59'!BX94</f>
        <v>0</v>
      </c>
      <c r="BY94" s="168">
        <f>'13'!BY94+'59'!BY94</f>
        <v>0</v>
      </c>
      <c r="BZ94" s="168">
        <f>'13'!BZ94+'59'!BZ94</f>
        <v>0</v>
      </c>
      <c r="CA94" s="168">
        <f>'13'!CA94+'59'!CA94</f>
        <v>0</v>
      </c>
      <c r="CB94" s="168">
        <f>'13'!CB94+'59'!CB94</f>
        <v>0</v>
      </c>
      <c r="CC94" s="168">
        <f>'13'!CC94+'59'!CC94</f>
        <v>0</v>
      </c>
      <c r="CD94" s="168">
        <f>'13'!CD94+'59'!CD94</f>
        <v>0</v>
      </c>
      <c r="CE94" s="168">
        <f>'13'!CE94+'59'!CE94</f>
        <v>0</v>
      </c>
      <c r="CF94" s="168">
        <f>'13'!CF94+'59'!CF94</f>
        <v>0</v>
      </c>
      <c r="CG94" s="168">
        <f>'13'!CG94+'59'!CG94</f>
        <v>0</v>
      </c>
      <c r="CH94" s="168">
        <f>'13'!CH94+'59'!CH94</f>
        <v>0</v>
      </c>
      <c r="CI94" s="168">
        <f>'13'!CI94+'59'!CI94</f>
        <v>0</v>
      </c>
      <c r="CJ94" s="168">
        <f>'13'!CJ94+'59'!CJ94</f>
        <v>48000</v>
      </c>
      <c r="CL94" s="109">
        <f t="shared" si="4"/>
        <v>48000</v>
      </c>
      <c r="CM94" s="108">
        <f t="shared" si="5"/>
        <v>0</v>
      </c>
      <c r="CN94" s="108">
        <f t="shared" si="6"/>
        <v>0</v>
      </c>
      <c r="CO94" s="108">
        <f t="shared" si="7"/>
        <v>0</v>
      </c>
    </row>
    <row r="95" spans="1:93" s="41" customFormat="1" ht="16.5" customHeight="1" x14ac:dyDescent="0.25">
      <c r="A95" s="40"/>
      <c r="B95" s="17"/>
      <c r="C95" s="18" t="s">
        <v>163</v>
      </c>
      <c r="D95" s="18"/>
      <c r="E95" s="28" t="s">
        <v>164</v>
      </c>
      <c r="F95" s="131"/>
      <c r="G95" s="168">
        <f>'13'!G95+'59'!G95</f>
        <v>1500</v>
      </c>
      <c r="H95" s="168">
        <f>'13'!H95+'59'!H95</f>
        <v>0</v>
      </c>
      <c r="I95" s="168">
        <f>'13'!I95+'59'!I95</f>
        <v>0</v>
      </c>
      <c r="J95" s="168">
        <f>'13'!J95+'59'!J95</f>
        <v>0</v>
      </c>
      <c r="K95" s="168">
        <f>'13'!K95+'59'!K95</f>
        <v>0</v>
      </c>
      <c r="L95" s="168">
        <f>'13'!L95+'59'!L95</f>
        <v>0</v>
      </c>
      <c r="M95" s="168">
        <f>'13'!M95+'59'!M95</f>
        <v>0</v>
      </c>
      <c r="N95" s="168">
        <f>'13'!N95+'59'!N95</f>
        <v>0</v>
      </c>
      <c r="O95" s="168">
        <f>'13'!O95+'59'!O95</f>
        <v>0</v>
      </c>
      <c r="P95" s="168">
        <f>'13'!P95+'59'!P95</f>
        <v>0</v>
      </c>
      <c r="Q95" s="168">
        <f>'13'!Q95+'59'!Q95</f>
        <v>0</v>
      </c>
      <c r="R95" s="168">
        <f>'13'!R95+'59'!R95</f>
        <v>0</v>
      </c>
      <c r="S95" s="168">
        <f>'13'!S95+'59'!S95</f>
        <v>0</v>
      </c>
      <c r="T95" s="168">
        <f>'13'!T95+'59'!T95</f>
        <v>0</v>
      </c>
      <c r="U95" s="168">
        <f>'13'!U95+'59'!U95</f>
        <v>0</v>
      </c>
      <c r="V95" s="168">
        <f>'13'!V95+'59'!V95</f>
        <v>0</v>
      </c>
      <c r="W95" s="168">
        <f>'13'!W95+'59'!W95</f>
        <v>0</v>
      </c>
      <c r="X95" s="168">
        <f>'13'!X95+'59'!X95</f>
        <v>0</v>
      </c>
      <c r="Y95" s="168">
        <f>'13'!Y95+'59'!Y95</f>
        <v>0</v>
      </c>
      <c r="Z95" s="168">
        <f>'13'!Z95+'59'!Z95</f>
        <v>0</v>
      </c>
      <c r="AA95" s="168">
        <f>'13'!AA95+'59'!AA95</f>
        <v>0</v>
      </c>
      <c r="AB95" s="168">
        <f>'13'!AB95+'59'!AB95</f>
        <v>0</v>
      </c>
      <c r="AC95" s="168">
        <f>'13'!AC95+'59'!AC95</f>
        <v>0</v>
      </c>
      <c r="AD95" s="168">
        <f>'13'!AD95+'59'!AD95</f>
        <v>0</v>
      </c>
      <c r="AE95" s="168">
        <f>'13'!AE95+'59'!AE95</f>
        <v>0</v>
      </c>
      <c r="AF95" s="168">
        <f>'13'!AF95+'59'!AF95</f>
        <v>0</v>
      </c>
      <c r="AG95" s="168">
        <f>'13'!AG95+'59'!AG95</f>
        <v>0</v>
      </c>
      <c r="AH95" s="168">
        <f>'13'!AH95+'59'!AH95</f>
        <v>0</v>
      </c>
      <c r="AI95" s="168">
        <f>'13'!AI95+'59'!AI95</f>
        <v>0</v>
      </c>
      <c r="AJ95" s="168">
        <f>'13'!AJ95+'59'!AJ95</f>
        <v>0</v>
      </c>
      <c r="AK95" s="168">
        <f>'13'!AK95+'59'!AK95</f>
        <v>0</v>
      </c>
      <c r="AL95" s="168">
        <f>'13'!AL95+'59'!AL95</f>
        <v>0</v>
      </c>
      <c r="AM95" s="168">
        <f>'13'!AM95+'59'!AM95</f>
        <v>0</v>
      </c>
      <c r="AN95" s="168">
        <f>'13'!AN95+'59'!AN95</f>
        <v>0</v>
      </c>
      <c r="AO95" s="168">
        <f>'13'!AO95+'59'!AO95</f>
        <v>1500</v>
      </c>
      <c r="AP95" s="168">
        <f>'13'!AP95+'59'!AP95</f>
        <v>0</v>
      </c>
      <c r="AQ95" s="168">
        <f>'13'!AQ95+'59'!AQ95</f>
        <v>0</v>
      </c>
      <c r="AR95" s="168">
        <f>'13'!AR95+'59'!AR95</f>
        <v>0</v>
      </c>
      <c r="AS95" s="168">
        <f>'13'!AS95+'59'!AS95</f>
        <v>0</v>
      </c>
      <c r="AT95" s="168">
        <f>'13'!AT95+'59'!AT95</f>
        <v>0</v>
      </c>
      <c r="AU95" s="168">
        <f>'13'!AU95+'59'!AU95</f>
        <v>0</v>
      </c>
      <c r="AV95" s="168">
        <f>'13'!AV95+'59'!AV95</f>
        <v>0</v>
      </c>
      <c r="AW95" s="168">
        <f>'13'!AW95+'59'!AW95</f>
        <v>0</v>
      </c>
      <c r="AX95" s="168">
        <f>'13'!AX95+'59'!AX95</f>
        <v>0</v>
      </c>
      <c r="AY95" s="168">
        <f>'13'!AY95+'59'!AY95</f>
        <v>0</v>
      </c>
      <c r="AZ95" s="168">
        <f>'13'!AZ95+'59'!AZ95</f>
        <v>0</v>
      </c>
      <c r="BA95" s="168">
        <f>'13'!BA95+'59'!BA95</f>
        <v>0</v>
      </c>
      <c r="BB95" s="168">
        <f>'13'!BB95+'59'!BB95</f>
        <v>0</v>
      </c>
      <c r="BC95" s="168">
        <f>'13'!BC95+'59'!BC95</f>
        <v>0</v>
      </c>
      <c r="BD95" s="168">
        <f>'13'!BD95+'59'!BD95</f>
        <v>0</v>
      </c>
      <c r="BE95" s="168">
        <f>'13'!BE95+'59'!BE95</f>
        <v>0</v>
      </c>
      <c r="BF95" s="168">
        <f>'13'!BF95+'59'!BF95</f>
        <v>0</v>
      </c>
      <c r="BG95" s="168">
        <f>'13'!BG95+'59'!BG95</f>
        <v>0</v>
      </c>
      <c r="BH95" s="168">
        <f>'13'!BH95+'59'!BH95</f>
        <v>0</v>
      </c>
      <c r="BI95" s="168">
        <f>'13'!BI95+'59'!BI95</f>
        <v>0</v>
      </c>
      <c r="BJ95" s="168">
        <f>'13'!BJ95+'59'!BJ95</f>
        <v>0</v>
      </c>
      <c r="BK95" s="168">
        <f>'13'!BK95+'59'!BK95</f>
        <v>0</v>
      </c>
      <c r="BL95" s="168">
        <f>'13'!BL95+'59'!BL95</f>
        <v>0</v>
      </c>
      <c r="BM95" s="168">
        <f>'13'!BM95+'59'!BM95</f>
        <v>0</v>
      </c>
      <c r="BN95" s="168">
        <f>'13'!BN95+'59'!BN95</f>
        <v>0</v>
      </c>
      <c r="BO95" s="168">
        <f>'13'!BO95+'59'!BO95</f>
        <v>0</v>
      </c>
      <c r="BP95" s="168">
        <f>'13'!BP95+'59'!BP95</f>
        <v>0</v>
      </c>
      <c r="BQ95" s="168">
        <f>'13'!BQ95+'59'!BQ95</f>
        <v>0</v>
      </c>
      <c r="BR95" s="168">
        <f>'13'!BR95+'59'!BR95</f>
        <v>0</v>
      </c>
      <c r="BS95" s="168">
        <f>'13'!BS95+'59'!BS95</f>
        <v>0</v>
      </c>
      <c r="BT95" s="168">
        <f>'13'!BT95+'59'!BT95</f>
        <v>0</v>
      </c>
      <c r="BU95" s="168">
        <f>'13'!BU95+'59'!BU95</f>
        <v>0</v>
      </c>
      <c r="BV95" s="168">
        <f>'13'!BV95+'59'!BV95</f>
        <v>0</v>
      </c>
      <c r="BW95" s="168">
        <f>'13'!BW95+'59'!BW95</f>
        <v>0</v>
      </c>
      <c r="BX95" s="168">
        <f>'13'!BX95+'59'!BX95</f>
        <v>0</v>
      </c>
      <c r="BY95" s="168">
        <f>'13'!BY95+'59'!BY95</f>
        <v>0</v>
      </c>
      <c r="BZ95" s="168">
        <f>'13'!BZ95+'59'!BZ95</f>
        <v>0</v>
      </c>
      <c r="CA95" s="168">
        <f>'13'!CA95+'59'!CA95</f>
        <v>0</v>
      </c>
      <c r="CB95" s="168">
        <f>'13'!CB95+'59'!CB95</f>
        <v>0</v>
      </c>
      <c r="CC95" s="168">
        <f>'13'!CC95+'59'!CC95</f>
        <v>0</v>
      </c>
      <c r="CD95" s="168">
        <f>'13'!CD95+'59'!CD95</f>
        <v>0</v>
      </c>
      <c r="CE95" s="168">
        <f>'13'!CE95+'59'!CE95</f>
        <v>0</v>
      </c>
      <c r="CF95" s="168">
        <f>'13'!CF95+'59'!CF95</f>
        <v>0</v>
      </c>
      <c r="CG95" s="168">
        <f>'13'!CG95+'59'!CG95</f>
        <v>0</v>
      </c>
      <c r="CH95" s="168">
        <f>'13'!CH95+'59'!CH95</f>
        <v>0</v>
      </c>
      <c r="CI95" s="168">
        <f>'13'!CI95+'59'!CI95</f>
        <v>0</v>
      </c>
      <c r="CJ95" s="168">
        <f>'13'!CJ95+'59'!CJ95</f>
        <v>1500</v>
      </c>
      <c r="CL95" s="109">
        <f t="shared" si="4"/>
        <v>1500</v>
      </c>
      <c r="CM95" s="108">
        <f t="shared" si="5"/>
        <v>0</v>
      </c>
      <c r="CN95" s="108">
        <f t="shared" si="6"/>
        <v>0</v>
      </c>
      <c r="CO95" s="108">
        <f t="shared" si="7"/>
        <v>0</v>
      </c>
    </row>
    <row r="96" spans="1:93" s="41" customFormat="1" ht="16.5" customHeight="1" x14ac:dyDescent="0.25">
      <c r="A96" s="40"/>
      <c r="B96" s="17"/>
      <c r="C96" s="18" t="s">
        <v>165</v>
      </c>
      <c r="D96" s="18"/>
      <c r="E96" s="19" t="s">
        <v>166</v>
      </c>
      <c r="F96" s="128"/>
      <c r="G96" s="168">
        <f>'13'!G96+'59'!G96</f>
        <v>0</v>
      </c>
      <c r="H96" s="168">
        <f>'13'!H96+'59'!H96</f>
        <v>0</v>
      </c>
      <c r="I96" s="168">
        <f>'13'!I96+'59'!I96</f>
        <v>0</v>
      </c>
      <c r="J96" s="168">
        <f>'13'!J96+'59'!J96</f>
        <v>0</v>
      </c>
      <c r="K96" s="168">
        <f>'13'!K96+'59'!K96</f>
        <v>0</v>
      </c>
      <c r="L96" s="168">
        <f>'13'!L96+'59'!L96</f>
        <v>0</v>
      </c>
      <c r="M96" s="168">
        <f>'13'!M96+'59'!M96</f>
        <v>0</v>
      </c>
      <c r="N96" s="168">
        <f>'13'!N96+'59'!N96</f>
        <v>0</v>
      </c>
      <c r="O96" s="168">
        <f>'13'!O96+'59'!O96</f>
        <v>0</v>
      </c>
      <c r="P96" s="168">
        <f>'13'!P96+'59'!P96</f>
        <v>0</v>
      </c>
      <c r="Q96" s="168">
        <f>'13'!Q96+'59'!Q96</f>
        <v>52000</v>
      </c>
      <c r="R96" s="168">
        <f>'13'!R96+'59'!R96</f>
        <v>0</v>
      </c>
      <c r="S96" s="168">
        <f>'13'!S96+'59'!S96</f>
        <v>0</v>
      </c>
      <c r="T96" s="168">
        <f>'13'!T96+'59'!T96</f>
        <v>0</v>
      </c>
      <c r="U96" s="168">
        <f>'13'!U96+'59'!U96</f>
        <v>0</v>
      </c>
      <c r="V96" s="168">
        <f>'13'!V96+'59'!V96</f>
        <v>0</v>
      </c>
      <c r="W96" s="168">
        <f>'13'!W96+'59'!W96</f>
        <v>0</v>
      </c>
      <c r="X96" s="168">
        <f>'13'!X96+'59'!X96</f>
        <v>0</v>
      </c>
      <c r="Y96" s="168">
        <f>'13'!Y96+'59'!Y96</f>
        <v>0</v>
      </c>
      <c r="Z96" s="168">
        <f>'13'!Z96+'59'!Z96</f>
        <v>0</v>
      </c>
      <c r="AA96" s="168">
        <f>'13'!AA96+'59'!AA96</f>
        <v>0</v>
      </c>
      <c r="AB96" s="168">
        <f>'13'!AB96+'59'!AB96</f>
        <v>0</v>
      </c>
      <c r="AC96" s="168">
        <f>'13'!AC96+'59'!AC96</f>
        <v>0</v>
      </c>
      <c r="AD96" s="168">
        <f>'13'!AD96+'59'!AD96</f>
        <v>0</v>
      </c>
      <c r="AE96" s="168">
        <f>'13'!AE96+'59'!AE96</f>
        <v>0</v>
      </c>
      <c r="AF96" s="168">
        <f>'13'!AF96+'59'!AF96</f>
        <v>0</v>
      </c>
      <c r="AG96" s="168">
        <f>'13'!AG96+'59'!AG96</f>
        <v>0</v>
      </c>
      <c r="AH96" s="168">
        <f>'13'!AH96+'59'!AH96</f>
        <v>0</v>
      </c>
      <c r="AI96" s="168">
        <f>'13'!AI96+'59'!AI96</f>
        <v>0</v>
      </c>
      <c r="AJ96" s="168">
        <f>'13'!AJ96+'59'!AJ96</f>
        <v>0</v>
      </c>
      <c r="AK96" s="168">
        <f>'13'!AK96+'59'!AK96</f>
        <v>0</v>
      </c>
      <c r="AL96" s="168">
        <f>'13'!AL96+'59'!AL96</f>
        <v>0</v>
      </c>
      <c r="AM96" s="168">
        <f>'13'!AM96+'59'!AM96</f>
        <v>0</v>
      </c>
      <c r="AN96" s="168">
        <f>'13'!AN96+'59'!AN96</f>
        <v>0</v>
      </c>
      <c r="AO96" s="168">
        <f>'13'!AO96+'59'!AO96</f>
        <v>52000</v>
      </c>
      <c r="AP96" s="168">
        <f>'13'!AP96+'59'!AP96</f>
        <v>0</v>
      </c>
      <c r="AQ96" s="168">
        <f>'13'!AQ96+'59'!AQ96</f>
        <v>0</v>
      </c>
      <c r="AR96" s="168">
        <f>'13'!AR96+'59'!AR96</f>
        <v>0</v>
      </c>
      <c r="AS96" s="168">
        <f>'13'!AS96+'59'!AS96</f>
        <v>0</v>
      </c>
      <c r="AT96" s="168">
        <f>'13'!AT96+'59'!AT96</f>
        <v>0</v>
      </c>
      <c r="AU96" s="168">
        <f>'13'!AU96+'59'!AU96</f>
        <v>0</v>
      </c>
      <c r="AV96" s="168">
        <f>'13'!AV96+'59'!AV96</f>
        <v>0</v>
      </c>
      <c r="AW96" s="168">
        <f>'13'!AW96+'59'!AW96</f>
        <v>0</v>
      </c>
      <c r="AX96" s="168">
        <f>'13'!AX96+'59'!AX96</f>
        <v>0</v>
      </c>
      <c r="AY96" s="168">
        <f>'13'!AY96+'59'!AY96</f>
        <v>0</v>
      </c>
      <c r="AZ96" s="168">
        <f>'13'!AZ96+'59'!AZ96</f>
        <v>0</v>
      </c>
      <c r="BA96" s="168">
        <f>'13'!BA96+'59'!BA96</f>
        <v>0</v>
      </c>
      <c r="BB96" s="168">
        <f>'13'!BB96+'59'!BB96</f>
        <v>0</v>
      </c>
      <c r="BC96" s="168">
        <f>'13'!BC96+'59'!BC96</f>
        <v>0</v>
      </c>
      <c r="BD96" s="168">
        <f>'13'!BD96+'59'!BD96</f>
        <v>0</v>
      </c>
      <c r="BE96" s="168">
        <f>'13'!BE96+'59'!BE96</f>
        <v>0</v>
      </c>
      <c r="BF96" s="168">
        <f>'13'!BF96+'59'!BF96</f>
        <v>0</v>
      </c>
      <c r="BG96" s="168">
        <f>'13'!BG96+'59'!BG96</f>
        <v>0</v>
      </c>
      <c r="BH96" s="168">
        <f>'13'!BH96+'59'!BH96</f>
        <v>0</v>
      </c>
      <c r="BI96" s="168">
        <f>'13'!BI96+'59'!BI96</f>
        <v>0</v>
      </c>
      <c r="BJ96" s="168">
        <f>'13'!BJ96+'59'!BJ96</f>
        <v>0</v>
      </c>
      <c r="BK96" s="168">
        <f>'13'!BK96+'59'!BK96</f>
        <v>0</v>
      </c>
      <c r="BL96" s="168">
        <f>'13'!BL96+'59'!BL96</f>
        <v>0</v>
      </c>
      <c r="BM96" s="168">
        <f>'13'!BM96+'59'!BM96</f>
        <v>0</v>
      </c>
      <c r="BN96" s="168">
        <f>'13'!BN96+'59'!BN96</f>
        <v>0</v>
      </c>
      <c r="BO96" s="168">
        <f>'13'!BO96+'59'!BO96</f>
        <v>0</v>
      </c>
      <c r="BP96" s="168">
        <f>'13'!BP96+'59'!BP96</f>
        <v>0</v>
      </c>
      <c r="BQ96" s="168">
        <f>'13'!BQ96+'59'!BQ96</f>
        <v>0</v>
      </c>
      <c r="BR96" s="168">
        <f>'13'!BR96+'59'!BR96</f>
        <v>0</v>
      </c>
      <c r="BS96" s="168">
        <f>'13'!BS96+'59'!BS96</f>
        <v>0</v>
      </c>
      <c r="BT96" s="168">
        <f>'13'!BT96+'59'!BT96</f>
        <v>0</v>
      </c>
      <c r="BU96" s="168">
        <f>'13'!BU96+'59'!BU96</f>
        <v>0</v>
      </c>
      <c r="BV96" s="168">
        <f>'13'!BV96+'59'!BV96</f>
        <v>0</v>
      </c>
      <c r="BW96" s="168">
        <f>'13'!BW96+'59'!BW96</f>
        <v>0</v>
      </c>
      <c r="BX96" s="168">
        <f>'13'!BX96+'59'!BX96</f>
        <v>0</v>
      </c>
      <c r="BY96" s="168">
        <f>'13'!BY96+'59'!BY96</f>
        <v>0</v>
      </c>
      <c r="BZ96" s="168">
        <f>'13'!BZ96+'59'!BZ96</f>
        <v>0</v>
      </c>
      <c r="CA96" s="168">
        <f>'13'!CA96+'59'!CA96</f>
        <v>0</v>
      </c>
      <c r="CB96" s="168">
        <f>'13'!CB96+'59'!CB96</f>
        <v>0</v>
      </c>
      <c r="CC96" s="168">
        <f>'13'!CC96+'59'!CC96</f>
        <v>0</v>
      </c>
      <c r="CD96" s="168">
        <f>'13'!CD96+'59'!CD96</f>
        <v>0</v>
      </c>
      <c r="CE96" s="168">
        <f>'13'!CE96+'59'!CE96</f>
        <v>0</v>
      </c>
      <c r="CF96" s="168">
        <f>'13'!CF96+'59'!CF96</f>
        <v>0</v>
      </c>
      <c r="CG96" s="168">
        <f>'13'!CG96+'59'!CG96</f>
        <v>0</v>
      </c>
      <c r="CH96" s="168">
        <f>'13'!CH96+'59'!CH96</f>
        <v>0</v>
      </c>
      <c r="CI96" s="168">
        <f>'13'!CI96+'59'!CI96</f>
        <v>0</v>
      </c>
      <c r="CJ96" s="168">
        <f>'13'!CJ96+'59'!CJ96</f>
        <v>52000</v>
      </c>
      <c r="CL96" s="109">
        <f t="shared" si="4"/>
        <v>52000</v>
      </c>
      <c r="CM96" s="108">
        <f t="shared" si="5"/>
        <v>0</v>
      </c>
      <c r="CN96" s="108">
        <f t="shared" si="6"/>
        <v>0</v>
      </c>
      <c r="CO96" s="108">
        <f t="shared" si="7"/>
        <v>0</v>
      </c>
    </row>
    <row r="97" spans="1:93" s="41" customFormat="1" ht="28.5" hidden="1" customHeight="1" x14ac:dyDescent="0.25">
      <c r="A97" s="40"/>
      <c r="B97" s="17"/>
      <c r="C97" s="18" t="s">
        <v>167</v>
      </c>
      <c r="D97" s="18"/>
      <c r="E97" s="19" t="s">
        <v>168</v>
      </c>
      <c r="F97" s="128"/>
      <c r="G97" s="168">
        <f>'13'!G97+'59'!G97</f>
        <v>0</v>
      </c>
      <c r="H97" s="168">
        <f>'13'!H97+'59'!H97</f>
        <v>0</v>
      </c>
      <c r="I97" s="168">
        <f>'13'!I97+'59'!I97</f>
        <v>0</v>
      </c>
      <c r="J97" s="168">
        <f>'13'!J97+'59'!J97</f>
        <v>0</v>
      </c>
      <c r="K97" s="168">
        <f>'13'!K97+'59'!K97</f>
        <v>0</v>
      </c>
      <c r="L97" s="168">
        <f>'13'!L97+'59'!L97</f>
        <v>0</v>
      </c>
      <c r="M97" s="168">
        <f>'13'!M97+'59'!M97</f>
        <v>0</v>
      </c>
      <c r="N97" s="168">
        <f>'13'!N97+'59'!N97</f>
        <v>0</v>
      </c>
      <c r="O97" s="168">
        <f>'13'!O97+'59'!O97</f>
        <v>0</v>
      </c>
      <c r="P97" s="168">
        <f>'13'!P97+'59'!P97</f>
        <v>0</v>
      </c>
      <c r="Q97" s="168">
        <f>'13'!Q97+'59'!Q97</f>
        <v>0</v>
      </c>
      <c r="R97" s="168">
        <f>'13'!R97+'59'!R97</f>
        <v>0</v>
      </c>
      <c r="S97" s="168">
        <f>'13'!S97+'59'!S97</f>
        <v>0</v>
      </c>
      <c r="T97" s="168">
        <f>'13'!T97+'59'!T97</f>
        <v>0</v>
      </c>
      <c r="U97" s="168">
        <f>'13'!U97+'59'!U97</f>
        <v>0</v>
      </c>
      <c r="V97" s="168">
        <f>'13'!V97+'59'!V97</f>
        <v>0</v>
      </c>
      <c r="W97" s="168">
        <f>'13'!W97+'59'!W97</f>
        <v>0</v>
      </c>
      <c r="X97" s="168">
        <f>'13'!X97+'59'!X97</f>
        <v>0</v>
      </c>
      <c r="Y97" s="168">
        <f>'13'!Y97+'59'!Y97</f>
        <v>0</v>
      </c>
      <c r="Z97" s="168">
        <f>'13'!Z97+'59'!Z97</f>
        <v>0</v>
      </c>
      <c r="AA97" s="168">
        <f>'13'!AA97+'59'!AA97</f>
        <v>0</v>
      </c>
      <c r="AB97" s="168">
        <f>'13'!AB97+'59'!AB97</f>
        <v>0</v>
      </c>
      <c r="AC97" s="168">
        <f>'13'!AC97+'59'!AC97</f>
        <v>0</v>
      </c>
      <c r="AD97" s="168">
        <f>'13'!AD97+'59'!AD97</f>
        <v>0</v>
      </c>
      <c r="AE97" s="168">
        <f>'13'!AE97+'59'!AE97</f>
        <v>0</v>
      </c>
      <c r="AF97" s="168">
        <f>'13'!AF97+'59'!AF97</f>
        <v>0</v>
      </c>
      <c r="AG97" s="168">
        <f>'13'!AG97+'59'!AG97</f>
        <v>0</v>
      </c>
      <c r="AH97" s="168">
        <f>'13'!AH97+'59'!AH97</f>
        <v>0</v>
      </c>
      <c r="AI97" s="168">
        <f>'13'!AI97+'59'!AI97</f>
        <v>0</v>
      </c>
      <c r="AJ97" s="168">
        <f>'13'!AJ97+'59'!AJ97</f>
        <v>0</v>
      </c>
      <c r="AK97" s="168">
        <f>'13'!AK97+'59'!AK97</f>
        <v>0</v>
      </c>
      <c r="AL97" s="168">
        <f>'13'!AL97+'59'!AL97</f>
        <v>0</v>
      </c>
      <c r="AM97" s="168">
        <f>'13'!AM97+'59'!AM97</f>
        <v>0</v>
      </c>
      <c r="AN97" s="168">
        <f>'13'!AN97+'59'!AN97</f>
        <v>0</v>
      </c>
      <c r="AO97" s="168">
        <f>'13'!AO97+'59'!AO97</f>
        <v>0</v>
      </c>
      <c r="AP97" s="168">
        <f>'13'!AP97+'59'!AP97</f>
        <v>0</v>
      </c>
      <c r="AQ97" s="168">
        <f>'13'!AQ97+'59'!AQ97</f>
        <v>0</v>
      </c>
      <c r="AR97" s="168">
        <f>'13'!AR97+'59'!AR97</f>
        <v>0</v>
      </c>
      <c r="AS97" s="168">
        <f>'13'!AS97+'59'!AS97</f>
        <v>0</v>
      </c>
      <c r="AT97" s="168">
        <f>'13'!AT97+'59'!AT97</f>
        <v>0</v>
      </c>
      <c r="AU97" s="168">
        <f>'13'!AU97+'59'!AU97</f>
        <v>0</v>
      </c>
      <c r="AV97" s="168">
        <f>'13'!AV97+'59'!AV97</f>
        <v>0</v>
      </c>
      <c r="AW97" s="168">
        <f>'13'!AW97+'59'!AW97</f>
        <v>0</v>
      </c>
      <c r="AX97" s="168">
        <f>'13'!AX97+'59'!AX97</f>
        <v>0</v>
      </c>
      <c r="AY97" s="168">
        <f>'13'!AY97+'59'!AY97</f>
        <v>0</v>
      </c>
      <c r="AZ97" s="168">
        <f>'13'!AZ97+'59'!AZ97</f>
        <v>0</v>
      </c>
      <c r="BA97" s="168">
        <f>'13'!BA97+'59'!BA97</f>
        <v>0</v>
      </c>
      <c r="BB97" s="168">
        <f>'13'!BB97+'59'!BB97</f>
        <v>0</v>
      </c>
      <c r="BC97" s="168">
        <f>'13'!BC97+'59'!BC97</f>
        <v>0</v>
      </c>
      <c r="BD97" s="168">
        <f>'13'!BD97+'59'!BD97</f>
        <v>0</v>
      </c>
      <c r="BE97" s="168">
        <f>'13'!BE97+'59'!BE97</f>
        <v>0</v>
      </c>
      <c r="BF97" s="168">
        <f>'13'!BF97+'59'!BF97</f>
        <v>0</v>
      </c>
      <c r="BG97" s="168">
        <f>'13'!BG97+'59'!BG97</f>
        <v>0</v>
      </c>
      <c r="BH97" s="168">
        <f>'13'!BH97+'59'!BH97</f>
        <v>0</v>
      </c>
      <c r="BI97" s="168">
        <f>'13'!BI97+'59'!BI97</f>
        <v>0</v>
      </c>
      <c r="BJ97" s="168">
        <f>'13'!BJ97+'59'!BJ97</f>
        <v>0</v>
      </c>
      <c r="BK97" s="168">
        <f>'13'!BK97+'59'!BK97</f>
        <v>0</v>
      </c>
      <c r="BL97" s="168">
        <f>'13'!BL97+'59'!BL97</f>
        <v>0</v>
      </c>
      <c r="BM97" s="168">
        <f>'13'!BM97+'59'!BM97</f>
        <v>0</v>
      </c>
      <c r="BN97" s="168">
        <f>'13'!BN97+'59'!BN97</f>
        <v>0</v>
      </c>
      <c r="BO97" s="168">
        <f>'13'!BO97+'59'!BO97</f>
        <v>0</v>
      </c>
      <c r="BP97" s="168">
        <f>'13'!BP97+'59'!BP97</f>
        <v>0</v>
      </c>
      <c r="BQ97" s="168">
        <f>'13'!BQ97+'59'!BQ97</f>
        <v>0</v>
      </c>
      <c r="BR97" s="168">
        <f>'13'!BR97+'59'!BR97</f>
        <v>0</v>
      </c>
      <c r="BS97" s="168">
        <f>'13'!BS97+'59'!BS97</f>
        <v>0</v>
      </c>
      <c r="BT97" s="168">
        <f>'13'!BT97+'59'!BT97</f>
        <v>0</v>
      </c>
      <c r="BU97" s="168">
        <f>'13'!BU97+'59'!BU97</f>
        <v>0</v>
      </c>
      <c r="BV97" s="168">
        <f>'13'!BV97+'59'!BV97</f>
        <v>0</v>
      </c>
      <c r="BW97" s="168">
        <f>'13'!BW97+'59'!BW97</f>
        <v>0</v>
      </c>
      <c r="BX97" s="168">
        <f>'13'!BX97+'59'!BX97</f>
        <v>0</v>
      </c>
      <c r="BY97" s="168">
        <f>'13'!BY97+'59'!BY97</f>
        <v>0</v>
      </c>
      <c r="BZ97" s="168">
        <f>'13'!BZ97+'59'!BZ97</f>
        <v>0</v>
      </c>
      <c r="CA97" s="168">
        <f>'13'!CA97+'59'!CA97</f>
        <v>0</v>
      </c>
      <c r="CB97" s="168">
        <f>'13'!CB97+'59'!CB97</f>
        <v>0</v>
      </c>
      <c r="CC97" s="168">
        <f>'13'!CC97+'59'!CC97</f>
        <v>0</v>
      </c>
      <c r="CD97" s="168">
        <f>'13'!CD97+'59'!CD97</f>
        <v>0</v>
      </c>
      <c r="CE97" s="168">
        <f>'13'!CE97+'59'!CE97</f>
        <v>0</v>
      </c>
      <c r="CF97" s="168">
        <f>'13'!CF97+'59'!CF97</f>
        <v>0</v>
      </c>
      <c r="CG97" s="168">
        <f>'13'!CG97+'59'!CG97</f>
        <v>0</v>
      </c>
      <c r="CH97" s="168">
        <f>'13'!CH97+'59'!CH97</f>
        <v>0</v>
      </c>
      <c r="CI97" s="168">
        <f>'13'!CI97+'59'!CI97</f>
        <v>0</v>
      </c>
      <c r="CJ97" s="168">
        <f>'13'!CJ97+'59'!CJ97</f>
        <v>0</v>
      </c>
      <c r="CL97" s="109">
        <f t="shared" si="4"/>
        <v>0</v>
      </c>
      <c r="CM97" s="108">
        <f t="shared" si="5"/>
        <v>0</v>
      </c>
      <c r="CN97" s="108">
        <f t="shared" si="6"/>
        <v>0</v>
      </c>
      <c r="CO97" s="108">
        <f t="shared" si="7"/>
        <v>0</v>
      </c>
    </row>
    <row r="98" spans="1:93" s="41" customFormat="1" ht="16.5" hidden="1" customHeight="1" x14ac:dyDescent="0.25">
      <c r="A98" s="40"/>
      <c r="B98" s="17"/>
      <c r="C98" s="18" t="s">
        <v>169</v>
      </c>
      <c r="D98" s="18"/>
      <c r="E98" s="19" t="s">
        <v>170</v>
      </c>
      <c r="F98" s="128"/>
      <c r="G98" s="168">
        <f>'13'!G98+'59'!G98</f>
        <v>0</v>
      </c>
      <c r="H98" s="168">
        <f>'13'!H98+'59'!H98</f>
        <v>0</v>
      </c>
      <c r="I98" s="168">
        <f>'13'!I98+'59'!I98</f>
        <v>0</v>
      </c>
      <c r="J98" s="168">
        <f>'13'!J98+'59'!J98</f>
        <v>0</v>
      </c>
      <c r="K98" s="168">
        <f>'13'!K98+'59'!K98</f>
        <v>0</v>
      </c>
      <c r="L98" s="168">
        <f>'13'!L98+'59'!L98</f>
        <v>0</v>
      </c>
      <c r="M98" s="168">
        <f>'13'!M98+'59'!M98</f>
        <v>0</v>
      </c>
      <c r="N98" s="168">
        <f>'13'!N98+'59'!N98</f>
        <v>0</v>
      </c>
      <c r="O98" s="168">
        <f>'13'!O98+'59'!O98</f>
        <v>0</v>
      </c>
      <c r="P98" s="168">
        <f>'13'!P98+'59'!P98</f>
        <v>0</v>
      </c>
      <c r="Q98" s="168">
        <f>'13'!Q98+'59'!Q98</f>
        <v>0</v>
      </c>
      <c r="R98" s="168">
        <f>'13'!R98+'59'!R98</f>
        <v>0</v>
      </c>
      <c r="S98" s="168">
        <f>'13'!S98+'59'!S98</f>
        <v>0</v>
      </c>
      <c r="T98" s="168">
        <f>'13'!T98+'59'!T98</f>
        <v>0</v>
      </c>
      <c r="U98" s="168">
        <f>'13'!U98+'59'!U98</f>
        <v>0</v>
      </c>
      <c r="V98" s="168">
        <f>'13'!V98+'59'!V98</f>
        <v>0</v>
      </c>
      <c r="W98" s="168">
        <f>'13'!W98+'59'!W98</f>
        <v>0</v>
      </c>
      <c r="X98" s="168">
        <f>'13'!X98+'59'!X98</f>
        <v>0</v>
      </c>
      <c r="Y98" s="168">
        <f>'13'!Y98+'59'!Y98</f>
        <v>0</v>
      </c>
      <c r="Z98" s="168">
        <f>'13'!Z98+'59'!Z98</f>
        <v>0</v>
      </c>
      <c r="AA98" s="168">
        <f>'13'!AA98+'59'!AA98</f>
        <v>0</v>
      </c>
      <c r="AB98" s="168">
        <f>'13'!AB98+'59'!AB98</f>
        <v>0</v>
      </c>
      <c r="AC98" s="168">
        <f>'13'!AC98+'59'!AC98</f>
        <v>0</v>
      </c>
      <c r="AD98" s="168">
        <f>'13'!AD98+'59'!AD98</f>
        <v>0</v>
      </c>
      <c r="AE98" s="168">
        <f>'13'!AE98+'59'!AE98</f>
        <v>0</v>
      </c>
      <c r="AF98" s="168">
        <f>'13'!AF98+'59'!AF98</f>
        <v>0</v>
      </c>
      <c r="AG98" s="168">
        <f>'13'!AG98+'59'!AG98</f>
        <v>0</v>
      </c>
      <c r="AH98" s="168">
        <f>'13'!AH98+'59'!AH98</f>
        <v>0</v>
      </c>
      <c r="AI98" s="168">
        <f>'13'!AI98+'59'!AI98</f>
        <v>0</v>
      </c>
      <c r="AJ98" s="168">
        <f>'13'!AJ98+'59'!AJ98</f>
        <v>0</v>
      </c>
      <c r="AK98" s="168">
        <f>'13'!AK98+'59'!AK98</f>
        <v>0</v>
      </c>
      <c r="AL98" s="168">
        <f>'13'!AL98+'59'!AL98</f>
        <v>0</v>
      </c>
      <c r="AM98" s="168">
        <f>'13'!AM98+'59'!AM98</f>
        <v>0</v>
      </c>
      <c r="AN98" s="168">
        <f>'13'!AN98+'59'!AN98</f>
        <v>0</v>
      </c>
      <c r="AO98" s="168">
        <f>'13'!AO98+'59'!AO98</f>
        <v>0</v>
      </c>
      <c r="AP98" s="168">
        <f>'13'!AP98+'59'!AP98</f>
        <v>0</v>
      </c>
      <c r="AQ98" s="168">
        <f>'13'!AQ98+'59'!AQ98</f>
        <v>0</v>
      </c>
      <c r="AR98" s="168">
        <f>'13'!AR98+'59'!AR98</f>
        <v>0</v>
      </c>
      <c r="AS98" s="168">
        <f>'13'!AS98+'59'!AS98</f>
        <v>0</v>
      </c>
      <c r="AT98" s="168">
        <f>'13'!AT98+'59'!AT98</f>
        <v>0</v>
      </c>
      <c r="AU98" s="168">
        <f>'13'!AU98+'59'!AU98</f>
        <v>0</v>
      </c>
      <c r="AV98" s="168">
        <f>'13'!AV98+'59'!AV98</f>
        <v>0</v>
      </c>
      <c r="AW98" s="168">
        <f>'13'!AW98+'59'!AW98</f>
        <v>0</v>
      </c>
      <c r="AX98" s="168">
        <f>'13'!AX98+'59'!AX98</f>
        <v>0</v>
      </c>
      <c r="AY98" s="168">
        <f>'13'!AY98+'59'!AY98</f>
        <v>0</v>
      </c>
      <c r="AZ98" s="168">
        <f>'13'!AZ98+'59'!AZ98</f>
        <v>0</v>
      </c>
      <c r="BA98" s="168">
        <f>'13'!BA98+'59'!BA98</f>
        <v>0</v>
      </c>
      <c r="BB98" s="168">
        <f>'13'!BB98+'59'!BB98</f>
        <v>0</v>
      </c>
      <c r="BC98" s="168">
        <f>'13'!BC98+'59'!BC98</f>
        <v>0</v>
      </c>
      <c r="BD98" s="168">
        <f>'13'!BD98+'59'!BD98</f>
        <v>0</v>
      </c>
      <c r="BE98" s="168">
        <f>'13'!BE98+'59'!BE98</f>
        <v>0</v>
      </c>
      <c r="BF98" s="168">
        <f>'13'!BF98+'59'!BF98</f>
        <v>0</v>
      </c>
      <c r="BG98" s="168">
        <f>'13'!BG98+'59'!BG98</f>
        <v>0</v>
      </c>
      <c r="BH98" s="168">
        <f>'13'!BH98+'59'!BH98</f>
        <v>0</v>
      </c>
      <c r="BI98" s="168">
        <f>'13'!BI98+'59'!BI98</f>
        <v>0</v>
      </c>
      <c r="BJ98" s="168">
        <f>'13'!BJ98+'59'!BJ98</f>
        <v>0</v>
      </c>
      <c r="BK98" s="168">
        <f>'13'!BK98+'59'!BK98</f>
        <v>0</v>
      </c>
      <c r="BL98" s="168">
        <f>'13'!BL98+'59'!BL98</f>
        <v>0</v>
      </c>
      <c r="BM98" s="168">
        <f>'13'!BM98+'59'!BM98</f>
        <v>0</v>
      </c>
      <c r="BN98" s="168">
        <f>'13'!BN98+'59'!BN98</f>
        <v>0</v>
      </c>
      <c r="BO98" s="168">
        <f>'13'!BO98+'59'!BO98</f>
        <v>0</v>
      </c>
      <c r="BP98" s="168">
        <f>'13'!BP98+'59'!BP98</f>
        <v>0</v>
      </c>
      <c r="BQ98" s="168">
        <f>'13'!BQ98+'59'!BQ98</f>
        <v>0</v>
      </c>
      <c r="BR98" s="168">
        <f>'13'!BR98+'59'!BR98</f>
        <v>0</v>
      </c>
      <c r="BS98" s="168">
        <f>'13'!BS98+'59'!BS98</f>
        <v>0</v>
      </c>
      <c r="BT98" s="168">
        <f>'13'!BT98+'59'!BT98</f>
        <v>0</v>
      </c>
      <c r="BU98" s="168">
        <f>'13'!BU98+'59'!BU98</f>
        <v>0</v>
      </c>
      <c r="BV98" s="168">
        <f>'13'!BV98+'59'!BV98</f>
        <v>0</v>
      </c>
      <c r="BW98" s="168">
        <f>'13'!BW98+'59'!BW98</f>
        <v>0</v>
      </c>
      <c r="BX98" s="168">
        <f>'13'!BX98+'59'!BX98</f>
        <v>0</v>
      </c>
      <c r="BY98" s="168">
        <f>'13'!BY98+'59'!BY98</f>
        <v>0</v>
      </c>
      <c r="BZ98" s="168">
        <f>'13'!BZ98+'59'!BZ98</f>
        <v>0</v>
      </c>
      <c r="CA98" s="168">
        <f>'13'!CA98+'59'!CA98</f>
        <v>0</v>
      </c>
      <c r="CB98" s="168">
        <f>'13'!CB98+'59'!CB98</f>
        <v>0</v>
      </c>
      <c r="CC98" s="168">
        <f>'13'!CC98+'59'!CC98</f>
        <v>0</v>
      </c>
      <c r="CD98" s="168">
        <f>'13'!CD98+'59'!CD98</f>
        <v>0</v>
      </c>
      <c r="CE98" s="168">
        <f>'13'!CE98+'59'!CE98</f>
        <v>0</v>
      </c>
      <c r="CF98" s="168">
        <f>'13'!CF98+'59'!CF98</f>
        <v>0</v>
      </c>
      <c r="CG98" s="168">
        <f>'13'!CG98+'59'!CG98</f>
        <v>0</v>
      </c>
      <c r="CH98" s="168">
        <f>'13'!CH98+'59'!CH98</f>
        <v>0</v>
      </c>
      <c r="CI98" s="168">
        <f>'13'!CI98+'59'!CI98</f>
        <v>0</v>
      </c>
      <c r="CJ98" s="168">
        <f>'13'!CJ98+'59'!CJ98</f>
        <v>0</v>
      </c>
      <c r="CL98" s="109">
        <f t="shared" si="4"/>
        <v>0</v>
      </c>
      <c r="CM98" s="108">
        <f t="shared" si="5"/>
        <v>0</v>
      </c>
      <c r="CN98" s="108">
        <f t="shared" si="6"/>
        <v>0</v>
      </c>
      <c r="CO98" s="108">
        <f t="shared" si="7"/>
        <v>0</v>
      </c>
    </row>
    <row r="99" spans="1:93" s="41" customFormat="1" ht="26.45" hidden="1" customHeight="1" x14ac:dyDescent="0.25">
      <c r="A99" s="40"/>
      <c r="B99" s="17"/>
      <c r="C99" s="18" t="s">
        <v>171</v>
      </c>
      <c r="D99" s="18"/>
      <c r="E99" s="19" t="s">
        <v>172</v>
      </c>
      <c r="F99" s="128"/>
      <c r="G99" s="168">
        <f>'13'!G99+'59'!G99</f>
        <v>0</v>
      </c>
      <c r="H99" s="168">
        <f>'13'!H99+'59'!H99</f>
        <v>0</v>
      </c>
      <c r="I99" s="168">
        <f>'13'!I99+'59'!I99</f>
        <v>0</v>
      </c>
      <c r="J99" s="168">
        <f>'13'!J99+'59'!J99</f>
        <v>0</v>
      </c>
      <c r="K99" s="168">
        <f>'13'!K99+'59'!K99</f>
        <v>0</v>
      </c>
      <c r="L99" s="168">
        <f>'13'!L99+'59'!L99</f>
        <v>0</v>
      </c>
      <c r="M99" s="168">
        <f>'13'!M99+'59'!M99</f>
        <v>0</v>
      </c>
      <c r="N99" s="168">
        <f>'13'!N99+'59'!N99</f>
        <v>0</v>
      </c>
      <c r="O99" s="168">
        <f>'13'!O99+'59'!O99</f>
        <v>0</v>
      </c>
      <c r="P99" s="168">
        <f>'13'!P99+'59'!P99</f>
        <v>0</v>
      </c>
      <c r="Q99" s="168">
        <f>'13'!Q99+'59'!Q99</f>
        <v>0</v>
      </c>
      <c r="R99" s="168">
        <f>'13'!R99+'59'!R99</f>
        <v>0</v>
      </c>
      <c r="S99" s="168">
        <f>'13'!S99+'59'!S99</f>
        <v>0</v>
      </c>
      <c r="T99" s="168">
        <f>'13'!T99+'59'!T99</f>
        <v>0</v>
      </c>
      <c r="U99" s="168">
        <f>'13'!U99+'59'!U99</f>
        <v>0</v>
      </c>
      <c r="V99" s="168">
        <f>'13'!V99+'59'!V99</f>
        <v>0</v>
      </c>
      <c r="W99" s="168">
        <f>'13'!W99+'59'!W99</f>
        <v>0</v>
      </c>
      <c r="X99" s="168">
        <f>'13'!X99+'59'!X99</f>
        <v>0</v>
      </c>
      <c r="Y99" s="168">
        <f>'13'!Y99+'59'!Y99</f>
        <v>0</v>
      </c>
      <c r="Z99" s="168">
        <f>'13'!Z99+'59'!Z99</f>
        <v>0</v>
      </c>
      <c r="AA99" s="168">
        <f>'13'!AA99+'59'!AA99</f>
        <v>0</v>
      </c>
      <c r="AB99" s="168">
        <f>'13'!AB99+'59'!AB99</f>
        <v>0</v>
      </c>
      <c r="AC99" s="168">
        <f>'13'!AC99+'59'!AC99</f>
        <v>0</v>
      </c>
      <c r="AD99" s="168">
        <f>'13'!AD99+'59'!AD99</f>
        <v>0</v>
      </c>
      <c r="AE99" s="168">
        <f>'13'!AE99+'59'!AE99</f>
        <v>0</v>
      </c>
      <c r="AF99" s="168">
        <f>'13'!AF99+'59'!AF99</f>
        <v>0</v>
      </c>
      <c r="AG99" s="168">
        <f>'13'!AG99+'59'!AG99</f>
        <v>0</v>
      </c>
      <c r="AH99" s="168">
        <f>'13'!AH99+'59'!AH99</f>
        <v>0</v>
      </c>
      <c r="AI99" s="168">
        <f>'13'!AI99+'59'!AI99</f>
        <v>0</v>
      </c>
      <c r="AJ99" s="168">
        <f>'13'!AJ99+'59'!AJ99</f>
        <v>0</v>
      </c>
      <c r="AK99" s="168">
        <f>'13'!AK99+'59'!AK99</f>
        <v>0</v>
      </c>
      <c r="AL99" s="168">
        <f>'13'!AL99+'59'!AL99</f>
        <v>0</v>
      </c>
      <c r="AM99" s="168">
        <f>'13'!AM99+'59'!AM99</f>
        <v>0</v>
      </c>
      <c r="AN99" s="168">
        <f>'13'!AN99+'59'!AN99</f>
        <v>0</v>
      </c>
      <c r="AO99" s="168">
        <f>'13'!AO99+'59'!AO99</f>
        <v>0</v>
      </c>
      <c r="AP99" s="168">
        <f>'13'!AP99+'59'!AP99</f>
        <v>0</v>
      </c>
      <c r="AQ99" s="168">
        <f>'13'!AQ99+'59'!AQ99</f>
        <v>0</v>
      </c>
      <c r="AR99" s="168">
        <f>'13'!AR99+'59'!AR99</f>
        <v>0</v>
      </c>
      <c r="AS99" s="168">
        <f>'13'!AS99+'59'!AS99</f>
        <v>0</v>
      </c>
      <c r="AT99" s="168">
        <f>'13'!AT99+'59'!AT99</f>
        <v>0</v>
      </c>
      <c r="AU99" s="168">
        <f>'13'!AU99+'59'!AU99</f>
        <v>0</v>
      </c>
      <c r="AV99" s="168">
        <f>'13'!AV99+'59'!AV99</f>
        <v>0</v>
      </c>
      <c r="AW99" s="168">
        <f>'13'!AW99+'59'!AW99</f>
        <v>0</v>
      </c>
      <c r="AX99" s="168">
        <f>'13'!AX99+'59'!AX99</f>
        <v>0</v>
      </c>
      <c r="AY99" s="168">
        <f>'13'!AY99+'59'!AY99</f>
        <v>0</v>
      </c>
      <c r="AZ99" s="168">
        <f>'13'!AZ99+'59'!AZ99</f>
        <v>0</v>
      </c>
      <c r="BA99" s="168">
        <f>'13'!BA99+'59'!BA99</f>
        <v>0</v>
      </c>
      <c r="BB99" s="168">
        <f>'13'!BB99+'59'!BB99</f>
        <v>0</v>
      </c>
      <c r="BC99" s="168">
        <f>'13'!BC99+'59'!BC99</f>
        <v>0</v>
      </c>
      <c r="BD99" s="168">
        <f>'13'!BD99+'59'!BD99</f>
        <v>0</v>
      </c>
      <c r="BE99" s="168">
        <f>'13'!BE99+'59'!BE99</f>
        <v>0</v>
      </c>
      <c r="BF99" s="168">
        <f>'13'!BF99+'59'!BF99</f>
        <v>0</v>
      </c>
      <c r="BG99" s="168">
        <f>'13'!BG99+'59'!BG99</f>
        <v>0</v>
      </c>
      <c r="BH99" s="168">
        <f>'13'!BH99+'59'!BH99</f>
        <v>0</v>
      </c>
      <c r="BI99" s="168">
        <f>'13'!BI99+'59'!BI99</f>
        <v>0</v>
      </c>
      <c r="BJ99" s="168">
        <f>'13'!BJ99+'59'!BJ99</f>
        <v>0</v>
      </c>
      <c r="BK99" s="168">
        <f>'13'!BK99+'59'!BK99</f>
        <v>0</v>
      </c>
      <c r="BL99" s="168">
        <f>'13'!BL99+'59'!BL99</f>
        <v>0</v>
      </c>
      <c r="BM99" s="168">
        <f>'13'!BM99+'59'!BM99</f>
        <v>0</v>
      </c>
      <c r="BN99" s="168">
        <f>'13'!BN99+'59'!BN99</f>
        <v>0</v>
      </c>
      <c r="BO99" s="168">
        <f>'13'!BO99+'59'!BO99</f>
        <v>0</v>
      </c>
      <c r="BP99" s="168">
        <f>'13'!BP99+'59'!BP99</f>
        <v>0</v>
      </c>
      <c r="BQ99" s="168">
        <f>'13'!BQ99+'59'!BQ99</f>
        <v>0</v>
      </c>
      <c r="BR99" s="168">
        <f>'13'!BR99+'59'!BR99</f>
        <v>0</v>
      </c>
      <c r="BS99" s="168">
        <f>'13'!BS99+'59'!BS99</f>
        <v>0</v>
      </c>
      <c r="BT99" s="168">
        <f>'13'!BT99+'59'!BT99</f>
        <v>0</v>
      </c>
      <c r="BU99" s="168">
        <f>'13'!BU99+'59'!BU99</f>
        <v>0</v>
      </c>
      <c r="BV99" s="168">
        <f>'13'!BV99+'59'!BV99</f>
        <v>0</v>
      </c>
      <c r="BW99" s="168">
        <f>'13'!BW99+'59'!BW99</f>
        <v>0</v>
      </c>
      <c r="BX99" s="168">
        <f>'13'!BX99+'59'!BX99</f>
        <v>0</v>
      </c>
      <c r="BY99" s="168">
        <f>'13'!BY99+'59'!BY99</f>
        <v>0</v>
      </c>
      <c r="BZ99" s="168">
        <f>'13'!BZ99+'59'!BZ99</f>
        <v>0</v>
      </c>
      <c r="CA99" s="168">
        <f>'13'!CA99+'59'!CA99</f>
        <v>0</v>
      </c>
      <c r="CB99" s="168">
        <f>'13'!CB99+'59'!CB99</f>
        <v>0</v>
      </c>
      <c r="CC99" s="168">
        <f>'13'!CC99+'59'!CC99</f>
        <v>0</v>
      </c>
      <c r="CD99" s="168">
        <f>'13'!CD99+'59'!CD99</f>
        <v>0</v>
      </c>
      <c r="CE99" s="168">
        <f>'13'!CE99+'59'!CE99</f>
        <v>0</v>
      </c>
      <c r="CF99" s="168">
        <f>'13'!CF99+'59'!CF99</f>
        <v>0</v>
      </c>
      <c r="CG99" s="168">
        <f>'13'!CG99+'59'!CG99</f>
        <v>0</v>
      </c>
      <c r="CH99" s="168">
        <f>'13'!CH99+'59'!CH99</f>
        <v>0</v>
      </c>
      <c r="CI99" s="168">
        <f>'13'!CI99+'59'!CI99</f>
        <v>0</v>
      </c>
      <c r="CJ99" s="168">
        <f>'13'!CJ99+'59'!CJ99</f>
        <v>0</v>
      </c>
      <c r="CL99" s="109">
        <f t="shared" si="4"/>
        <v>0</v>
      </c>
      <c r="CM99" s="108">
        <f t="shared" si="5"/>
        <v>0</v>
      </c>
      <c r="CN99" s="108">
        <f t="shared" si="6"/>
        <v>0</v>
      </c>
      <c r="CO99" s="108">
        <f t="shared" si="7"/>
        <v>0</v>
      </c>
    </row>
    <row r="100" spans="1:93" s="41" customFormat="1" ht="19.149999999999999" hidden="1" customHeight="1" x14ac:dyDescent="0.25">
      <c r="A100" s="40"/>
      <c r="B100" s="17"/>
      <c r="C100" s="18" t="s">
        <v>173</v>
      </c>
      <c r="D100" s="18"/>
      <c r="E100" s="19" t="s">
        <v>174</v>
      </c>
      <c r="F100" s="128"/>
      <c r="G100" s="168">
        <f>'13'!G100+'59'!G100</f>
        <v>0</v>
      </c>
      <c r="H100" s="168">
        <f>'13'!H100+'59'!H100</f>
        <v>0</v>
      </c>
      <c r="I100" s="168">
        <f>'13'!I100+'59'!I100</f>
        <v>0</v>
      </c>
      <c r="J100" s="168">
        <f>'13'!J100+'59'!J100</f>
        <v>0</v>
      </c>
      <c r="K100" s="168">
        <f>'13'!K100+'59'!K100</f>
        <v>0</v>
      </c>
      <c r="L100" s="168">
        <f>'13'!L100+'59'!L100</f>
        <v>0</v>
      </c>
      <c r="M100" s="168">
        <f>'13'!M100+'59'!M100</f>
        <v>0</v>
      </c>
      <c r="N100" s="168">
        <f>'13'!N100+'59'!N100</f>
        <v>0</v>
      </c>
      <c r="O100" s="168">
        <f>'13'!O100+'59'!O100</f>
        <v>0</v>
      </c>
      <c r="P100" s="168">
        <f>'13'!P100+'59'!P100</f>
        <v>0</v>
      </c>
      <c r="Q100" s="168">
        <f>'13'!Q100+'59'!Q100</f>
        <v>0</v>
      </c>
      <c r="R100" s="168">
        <f>'13'!R100+'59'!R100</f>
        <v>0</v>
      </c>
      <c r="S100" s="168">
        <f>'13'!S100+'59'!S100</f>
        <v>0</v>
      </c>
      <c r="T100" s="168">
        <f>'13'!T100+'59'!T100</f>
        <v>0</v>
      </c>
      <c r="U100" s="168">
        <f>'13'!U100+'59'!U100</f>
        <v>0</v>
      </c>
      <c r="V100" s="168">
        <f>'13'!V100+'59'!V100</f>
        <v>0</v>
      </c>
      <c r="W100" s="168">
        <f>'13'!W100+'59'!W100</f>
        <v>0</v>
      </c>
      <c r="X100" s="168">
        <f>'13'!X100+'59'!X100</f>
        <v>0</v>
      </c>
      <c r="Y100" s="168">
        <f>'13'!Y100+'59'!Y100</f>
        <v>0</v>
      </c>
      <c r="Z100" s="168">
        <f>'13'!Z100+'59'!Z100</f>
        <v>0</v>
      </c>
      <c r="AA100" s="168">
        <f>'13'!AA100+'59'!AA100</f>
        <v>0</v>
      </c>
      <c r="AB100" s="168">
        <f>'13'!AB100+'59'!AB100</f>
        <v>0</v>
      </c>
      <c r="AC100" s="168">
        <f>'13'!AC100+'59'!AC100</f>
        <v>0</v>
      </c>
      <c r="AD100" s="168">
        <f>'13'!AD100+'59'!AD100</f>
        <v>0</v>
      </c>
      <c r="AE100" s="168">
        <f>'13'!AE100+'59'!AE100</f>
        <v>0</v>
      </c>
      <c r="AF100" s="168">
        <f>'13'!AF100+'59'!AF100</f>
        <v>0</v>
      </c>
      <c r="AG100" s="168">
        <f>'13'!AG100+'59'!AG100</f>
        <v>0</v>
      </c>
      <c r="AH100" s="168">
        <f>'13'!AH100+'59'!AH100</f>
        <v>0</v>
      </c>
      <c r="AI100" s="168">
        <f>'13'!AI100+'59'!AI100</f>
        <v>0</v>
      </c>
      <c r="AJ100" s="168">
        <f>'13'!AJ100+'59'!AJ100</f>
        <v>0</v>
      </c>
      <c r="AK100" s="168">
        <f>'13'!AK100+'59'!AK100</f>
        <v>0</v>
      </c>
      <c r="AL100" s="168">
        <f>'13'!AL100+'59'!AL100</f>
        <v>0</v>
      </c>
      <c r="AM100" s="168">
        <f>'13'!AM100+'59'!AM100</f>
        <v>0</v>
      </c>
      <c r="AN100" s="168">
        <f>'13'!AN100+'59'!AN100</f>
        <v>0</v>
      </c>
      <c r="AO100" s="168">
        <f>'13'!AO100+'59'!AO100</f>
        <v>0</v>
      </c>
      <c r="AP100" s="168">
        <f>'13'!AP100+'59'!AP100</f>
        <v>0</v>
      </c>
      <c r="AQ100" s="168">
        <f>'13'!AQ100+'59'!AQ100</f>
        <v>0</v>
      </c>
      <c r="AR100" s="168">
        <f>'13'!AR100+'59'!AR100</f>
        <v>0</v>
      </c>
      <c r="AS100" s="168">
        <f>'13'!AS100+'59'!AS100</f>
        <v>0</v>
      </c>
      <c r="AT100" s="168">
        <f>'13'!AT100+'59'!AT100</f>
        <v>0</v>
      </c>
      <c r="AU100" s="168">
        <f>'13'!AU100+'59'!AU100</f>
        <v>0</v>
      </c>
      <c r="AV100" s="168">
        <f>'13'!AV100+'59'!AV100</f>
        <v>0</v>
      </c>
      <c r="AW100" s="168">
        <f>'13'!AW100+'59'!AW100</f>
        <v>0</v>
      </c>
      <c r="AX100" s="168">
        <f>'13'!AX100+'59'!AX100</f>
        <v>0</v>
      </c>
      <c r="AY100" s="168">
        <f>'13'!AY100+'59'!AY100</f>
        <v>0</v>
      </c>
      <c r="AZ100" s="168">
        <f>'13'!AZ100+'59'!AZ100</f>
        <v>0</v>
      </c>
      <c r="BA100" s="168">
        <f>'13'!BA100+'59'!BA100</f>
        <v>0</v>
      </c>
      <c r="BB100" s="168">
        <f>'13'!BB100+'59'!BB100</f>
        <v>0</v>
      </c>
      <c r="BC100" s="168">
        <f>'13'!BC100+'59'!BC100</f>
        <v>0</v>
      </c>
      <c r="BD100" s="168">
        <f>'13'!BD100+'59'!BD100</f>
        <v>0</v>
      </c>
      <c r="BE100" s="168">
        <f>'13'!BE100+'59'!BE100</f>
        <v>0</v>
      </c>
      <c r="BF100" s="168">
        <f>'13'!BF100+'59'!BF100</f>
        <v>0</v>
      </c>
      <c r="BG100" s="168">
        <f>'13'!BG100+'59'!BG100</f>
        <v>0</v>
      </c>
      <c r="BH100" s="168">
        <f>'13'!BH100+'59'!BH100</f>
        <v>0</v>
      </c>
      <c r="BI100" s="168">
        <f>'13'!BI100+'59'!BI100</f>
        <v>0</v>
      </c>
      <c r="BJ100" s="168">
        <f>'13'!BJ100+'59'!BJ100</f>
        <v>0</v>
      </c>
      <c r="BK100" s="168">
        <f>'13'!BK100+'59'!BK100</f>
        <v>0</v>
      </c>
      <c r="BL100" s="168">
        <f>'13'!BL100+'59'!BL100</f>
        <v>0</v>
      </c>
      <c r="BM100" s="168">
        <f>'13'!BM100+'59'!BM100</f>
        <v>0</v>
      </c>
      <c r="BN100" s="168">
        <f>'13'!BN100+'59'!BN100</f>
        <v>0</v>
      </c>
      <c r="BO100" s="168">
        <f>'13'!BO100+'59'!BO100</f>
        <v>0</v>
      </c>
      <c r="BP100" s="168">
        <f>'13'!BP100+'59'!BP100</f>
        <v>0</v>
      </c>
      <c r="BQ100" s="168">
        <f>'13'!BQ100+'59'!BQ100</f>
        <v>0</v>
      </c>
      <c r="BR100" s="168">
        <f>'13'!BR100+'59'!BR100</f>
        <v>0</v>
      </c>
      <c r="BS100" s="168">
        <f>'13'!BS100+'59'!BS100</f>
        <v>0</v>
      </c>
      <c r="BT100" s="168">
        <f>'13'!BT100+'59'!BT100</f>
        <v>0</v>
      </c>
      <c r="BU100" s="168">
        <f>'13'!BU100+'59'!BU100</f>
        <v>0</v>
      </c>
      <c r="BV100" s="168">
        <f>'13'!BV100+'59'!BV100</f>
        <v>0</v>
      </c>
      <c r="BW100" s="168">
        <f>'13'!BW100+'59'!BW100</f>
        <v>0</v>
      </c>
      <c r="BX100" s="168">
        <f>'13'!BX100+'59'!BX100</f>
        <v>0</v>
      </c>
      <c r="BY100" s="168">
        <f>'13'!BY100+'59'!BY100</f>
        <v>0</v>
      </c>
      <c r="BZ100" s="168">
        <f>'13'!BZ100+'59'!BZ100</f>
        <v>0</v>
      </c>
      <c r="CA100" s="168">
        <f>'13'!CA100+'59'!CA100</f>
        <v>0</v>
      </c>
      <c r="CB100" s="168">
        <f>'13'!CB100+'59'!CB100</f>
        <v>0</v>
      </c>
      <c r="CC100" s="168">
        <f>'13'!CC100+'59'!CC100</f>
        <v>0</v>
      </c>
      <c r="CD100" s="168">
        <f>'13'!CD100+'59'!CD100</f>
        <v>0</v>
      </c>
      <c r="CE100" s="168">
        <f>'13'!CE100+'59'!CE100</f>
        <v>0</v>
      </c>
      <c r="CF100" s="168">
        <f>'13'!CF100+'59'!CF100</f>
        <v>0</v>
      </c>
      <c r="CG100" s="168">
        <f>'13'!CG100+'59'!CG100</f>
        <v>0</v>
      </c>
      <c r="CH100" s="168">
        <f>'13'!CH100+'59'!CH100</f>
        <v>0</v>
      </c>
      <c r="CI100" s="168">
        <f>'13'!CI100+'59'!CI100</f>
        <v>0</v>
      </c>
      <c r="CJ100" s="168">
        <f>'13'!CJ100+'59'!CJ100</f>
        <v>0</v>
      </c>
      <c r="CL100" s="109">
        <f t="shared" si="4"/>
        <v>0</v>
      </c>
      <c r="CM100" s="108">
        <f t="shared" si="5"/>
        <v>0</v>
      </c>
      <c r="CN100" s="108">
        <f t="shared" si="6"/>
        <v>0</v>
      </c>
      <c r="CO100" s="108">
        <f t="shared" si="7"/>
        <v>0</v>
      </c>
    </row>
    <row r="101" spans="1:93" s="41" customFormat="1" ht="16.5" customHeight="1" x14ac:dyDescent="0.25">
      <c r="A101" s="40"/>
      <c r="B101" s="17"/>
      <c r="C101" s="18" t="s">
        <v>175</v>
      </c>
      <c r="D101" s="18"/>
      <c r="E101" s="19" t="s">
        <v>176</v>
      </c>
      <c r="F101" s="128"/>
      <c r="G101" s="168">
        <f>'13'!G101+'59'!G101</f>
        <v>25360</v>
      </c>
      <c r="H101" s="168">
        <f>'13'!H101+'59'!H101</f>
        <v>0</v>
      </c>
      <c r="I101" s="168">
        <f>'13'!I101+'59'!I101</f>
        <v>0</v>
      </c>
      <c r="J101" s="168">
        <f>'13'!J101+'59'!J101</f>
        <v>0</v>
      </c>
      <c r="K101" s="168">
        <f>'13'!K101+'59'!K101</f>
        <v>0</v>
      </c>
      <c r="L101" s="168">
        <f>'13'!L101+'59'!L101</f>
        <v>0</v>
      </c>
      <c r="M101" s="168">
        <f>'13'!M101+'59'!M101</f>
        <v>0</v>
      </c>
      <c r="N101" s="168">
        <f>'13'!N101+'59'!N101</f>
        <v>0</v>
      </c>
      <c r="O101" s="168">
        <f>'13'!O101+'59'!O101</f>
        <v>0</v>
      </c>
      <c r="P101" s="168">
        <f>'13'!P101+'59'!P101</f>
        <v>0</v>
      </c>
      <c r="Q101" s="168">
        <f>'13'!Q101+'59'!Q101</f>
        <v>0</v>
      </c>
      <c r="R101" s="168">
        <f>'13'!R101+'59'!R101</f>
        <v>0</v>
      </c>
      <c r="S101" s="168">
        <f>'13'!S101+'59'!S101</f>
        <v>0</v>
      </c>
      <c r="T101" s="168">
        <f>'13'!T101+'59'!T101</f>
        <v>0</v>
      </c>
      <c r="U101" s="168">
        <f>'13'!U101+'59'!U101</f>
        <v>0</v>
      </c>
      <c r="V101" s="168">
        <f>'13'!V101+'59'!V101</f>
        <v>0</v>
      </c>
      <c r="W101" s="168">
        <f>'13'!W101+'59'!W101</f>
        <v>0</v>
      </c>
      <c r="X101" s="168">
        <f>'13'!X101+'59'!X101</f>
        <v>0</v>
      </c>
      <c r="Y101" s="168">
        <f>'13'!Y101+'59'!Y101</f>
        <v>0</v>
      </c>
      <c r="Z101" s="168">
        <f>'13'!Z101+'59'!Z101</f>
        <v>0</v>
      </c>
      <c r="AA101" s="168">
        <f>'13'!AA101+'59'!AA101</f>
        <v>0</v>
      </c>
      <c r="AB101" s="168">
        <f>'13'!AB101+'59'!AB101</f>
        <v>0</v>
      </c>
      <c r="AC101" s="168">
        <f>'13'!AC101+'59'!AC101</f>
        <v>0</v>
      </c>
      <c r="AD101" s="168">
        <f>'13'!AD101+'59'!AD101</f>
        <v>0</v>
      </c>
      <c r="AE101" s="168">
        <f>'13'!AE101+'59'!AE101</f>
        <v>0</v>
      </c>
      <c r="AF101" s="168">
        <f>'13'!AF101+'59'!AF101</f>
        <v>0</v>
      </c>
      <c r="AG101" s="168">
        <f>'13'!AG101+'59'!AG101</f>
        <v>0</v>
      </c>
      <c r="AH101" s="168">
        <f>'13'!AH101+'59'!AH101</f>
        <v>0</v>
      </c>
      <c r="AI101" s="168">
        <f>'13'!AI101+'59'!AI101</f>
        <v>0</v>
      </c>
      <c r="AJ101" s="168">
        <f>'13'!AJ101+'59'!AJ101</f>
        <v>0</v>
      </c>
      <c r="AK101" s="168">
        <f>'13'!AK101+'59'!AK101</f>
        <v>0</v>
      </c>
      <c r="AL101" s="168">
        <f>'13'!AL101+'59'!AL101</f>
        <v>0</v>
      </c>
      <c r="AM101" s="168">
        <f>'13'!AM101+'59'!AM101</f>
        <v>0</v>
      </c>
      <c r="AN101" s="168">
        <f>'13'!AN101+'59'!AN101</f>
        <v>0</v>
      </c>
      <c r="AO101" s="168">
        <f>'13'!AO101+'59'!AO101</f>
        <v>25360</v>
      </c>
      <c r="AP101" s="168">
        <f>'13'!AP101+'59'!AP101</f>
        <v>0</v>
      </c>
      <c r="AQ101" s="168">
        <f>'13'!AQ101+'59'!AQ101</f>
        <v>0</v>
      </c>
      <c r="AR101" s="168">
        <f>'13'!AR101+'59'!AR101</f>
        <v>0</v>
      </c>
      <c r="AS101" s="168">
        <f>'13'!AS101+'59'!AS101</f>
        <v>0</v>
      </c>
      <c r="AT101" s="168">
        <f>'13'!AT101+'59'!AT101</f>
        <v>0</v>
      </c>
      <c r="AU101" s="168">
        <f>'13'!AU101+'59'!AU101</f>
        <v>0</v>
      </c>
      <c r="AV101" s="168">
        <f>'13'!AV101+'59'!AV101</f>
        <v>0</v>
      </c>
      <c r="AW101" s="168">
        <f>'13'!AW101+'59'!AW101</f>
        <v>0</v>
      </c>
      <c r="AX101" s="168">
        <f>'13'!AX101+'59'!AX101</f>
        <v>0</v>
      </c>
      <c r="AY101" s="168">
        <f>'13'!AY101+'59'!AY101</f>
        <v>0</v>
      </c>
      <c r="AZ101" s="168">
        <f>'13'!AZ101+'59'!AZ101</f>
        <v>0</v>
      </c>
      <c r="BA101" s="168">
        <f>'13'!BA101+'59'!BA101</f>
        <v>0</v>
      </c>
      <c r="BB101" s="168">
        <f>'13'!BB101+'59'!BB101</f>
        <v>0</v>
      </c>
      <c r="BC101" s="168">
        <f>'13'!BC101+'59'!BC101</f>
        <v>0</v>
      </c>
      <c r="BD101" s="168">
        <f>'13'!BD101+'59'!BD101</f>
        <v>0</v>
      </c>
      <c r="BE101" s="168">
        <f>'13'!BE101+'59'!BE101</f>
        <v>0</v>
      </c>
      <c r="BF101" s="168">
        <f>'13'!BF101+'59'!BF101</f>
        <v>0</v>
      </c>
      <c r="BG101" s="168">
        <f>'13'!BG101+'59'!BG101</f>
        <v>0</v>
      </c>
      <c r="BH101" s="168">
        <f>'13'!BH101+'59'!BH101</f>
        <v>0</v>
      </c>
      <c r="BI101" s="168">
        <f>'13'!BI101+'59'!BI101</f>
        <v>0</v>
      </c>
      <c r="BJ101" s="168">
        <f>'13'!BJ101+'59'!BJ101</f>
        <v>0</v>
      </c>
      <c r="BK101" s="168">
        <f>'13'!BK101+'59'!BK101</f>
        <v>0</v>
      </c>
      <c r="BL101" s="168">
        <f>'13'!BL101+'59'!BL101</f>
        <v>0</v>
      </c>
      <c r="BM101" s="168">
        <f>'13'!BM101+'59'!BM101</f>
        <v>0</v>
      </c>
      <c r="BN101" s="168">
        <f>'13'!BN101+'59'!BN101</f>
        <v>0</v>
      </c>
      <c r="BO101" s="168">
        <f>'13'!BO101+'59'!BO101</f>
        <v>0</v>
      </c>
      <c r="BP101" s="168">
        <f>'13'!BP101+'59'!BP101</f>
        <v>0</v>
      </c>
      <c r="BQ101" s="168">
        <f>'13'!BQ101+'59'!BQ101</f>
        <v>0</v>
      </c>
      <c r="BR101" s="168">
        <f>'13'!BR101+'59'!BR101</f>
        <v>0</v>
      </c>
      <c r="BS101" s="168">
        <f>'13'!BS101+'59'!BS101</f>
        <v>0</v>
      </c>
      <c r="BT101" s="168">
        <f>'13'!BT101+'59'!BT101</f>
        <v>0</v>
      </c>
      <c r="BU101" s="168">
        <f>'13'!BU101+'59'!BU101</f>
        <v>0</v>
      </c>
      <c r="BV101" s="168">
        <f>'13'!BV101+'59'!BV101</f>
        <v>0</v>
      </c>
      <c r="BW101" s="168">
        <f>'13'!BW101+'59'!BW101</f>
        <v>0</v>
      </c>
      <c r="BX101" s="168">
        <f>'13'!BX101+'59'!BX101</f>
        <v>0</v>
      </c>
      <c r="BY101" s="168">
        <f>'13'!BY101+'59'!BY101</f>
        <v>0</v>
      </c>
      <c r="BZ101" s="168">
        <f>'13'!BZ101+'59'!BZ101</f>
        <v>0</v>
      </c>
      <c r="CA101" s="168">
        <f>'13'!CA101+'59'!CA101</f>
        <v>0</v>
      </c>
      <c r="CB101" s="168">
        <f>'13'!CB101+'59'!CB101</f>
        <v>0</v>
      </c>
      <c r="CC101" s="168">
        <f>'13'!CC101+'59'!CC101</f>
        <v>0</v>
      </c>
      <c r="CD101" s="168">
        <f>'13'!CD101+'59'!CD101</f>
        <v>0</v>
      </c>
      <c r="CE101" s="168">
        <f>'13'!CE101+'59'!CE101</f>
        <v>0</v>
      </c>
      <c r="CF101" s="168">
        <f>'13'!CF101+'59'!CF101</f>
        <v>0</v>
      </c>
      <c r="CG101" s="168">
        <f>'13'!CG101+'59'!CG101</f>
        <v>0</v>
      </c>
      <c r="CH101" s="168">
        <f>'13'!CH101+'59'!CH101</f>
        <v>0</v>
      </c>
      <c r="CI101" s="168">
        <f>'13'!CI101+'59'!CI101</f>
        <v>0</v>
      </c>
      <c r="CJ101" s="168">
        <f>'13'!CJ101+'59'!CJ101</f>
        <v>25360</v>
      </c>
      <c r="CL101" s="109">
        <f t="shared" si="4"/>
        <v>25360</v>
      </c>
      <c r="CM101" s="108">
        <f t="shared" si="5"/>
        <v>0</v>
      </c>
      <c r="CN101" s="108">
        <f t="shared" si="6"/>
        <v>0</v>
      </c>
      <c r="CO101" s="108">
        <f t="shared" si="7"/>
        <v>0</v>
      </c>
    </row>
    <row r="102" spans="1:93" s="41" customFormat="1" ht="16.5" hidden="1" customHeight="1" x14ac:dyDescent="0.25">
      <c r="A102" s="40"/>
      <c r="B102" s="17"/>
      <c r="C102" s="18" t="s">
        <v>177</v>
      </c>
      <c r="D102" s="18"/>
      <c r="E102" s="19" t="s">
        <v>178</v>
      </c>
      <c r="F102" s="128"/>
      <c r="G102" s="168">
        <f>'13'!G102+'59'!G102</f>
        <v>0</v>
      </c>
      <c r="H102" s="168">
        <f>'13'!H102+'59'!H102</f>
        <v>0</v>
      </c>
      <c r="I102" s="168">
        <f>'13'!I102+'59'!I102</f>
        <v>0</v>
      </c>
      <c r="J102" s="168">
        <f>'13'!J102+'59'!J102</f>
        <v>0</v>
      </c>
      <c r="K102" s="168">
        <f>'13'!K102+'59'!K102</f>
        <v>0</v>
      </c>
      <c r="L102" s="168">
        <f>'13'!L102+'59'!L102</f>
        <v>0</v>
      </c>
      <c r="M102" s="168">
        <f>'13'!M102+'59'!M102</f>
        <v>0</v>
      </c>
      <c r="N102" s="168">
        <f>'13'!N102+'59'!N102</f>
        <v>0</v>
      </c>
      <c r="O102" s="168">
        <f>'13'!O102+'59'!O102</f>
        <v>0</v>
      </c>
      <c r="P102" s="168">
        <f>'13'!P102+'59'!P102</f>
        <v>0</v>
      </c>
      <c r="Q102" s="168">
        <f>'13'!Q102+'59'!Q102</f>
        <v>0</v>
      </c>
      <c r="R102" s="168">
        <f>'13'!R102+'59'!R102</f>
        <v>0</v>
      </c>
      <c r="S102" s="168">
        <f>'13'!S102+'59'!S102</f>
        <v>0</v>
      </c>
      <c r="T102" s="168">
        <f>'13'!T102+'59'!T102</f>
        <v>0</v>
      </c>
      <c r="U102" s="168">
        <f>'13'!U102+'59'!U102</f>
        <v>0</v>
      </c>
      <c r="V102" s="168">
        <f>'13'!V102+'59'!V102</f>
        <v>0</v>
      </c>
      <c r="W102" s="168">
        <f>'13'!W102+'59'!W102</f>
        <v>0</v>
      </c>
      <c r="X102" s="168">
        <f>'13'!X102+'59'!X102</f>
        <v>0</v>
      </c>
      <c r="Y102" s="168">
        <f>'13'!Y102+'59'!Y102</f>
        <v>0</v>
      </c>
      <c r="Z102" s="168">
        <f>'13'!Z102+'59'!Z102</f>
        <v>0</v>
      </c>
      <c r="AA102" s="168">
        <f>'13'!AA102+'59'!AA102</f>
        <v>0</v>
      </c>
      <c r="AB102" s="168">
        <f>'13'!AB102+'59'!AB102</f>
        <v>0</v>
      </c>
      <c r="AC102" s="168">
        <f>'13'!AC102+'59'!AC102</f>
        <v>0</v>
      </c>
      <c r="AD102" s="168">
        <f>'13'!AD102+'59'!AD102</f>
        <v>0</v>
      </c>
      <c r="AE102" s="168">
        <f>'13'!AE102+'59'!AE102</f>
        <v>0</v>
      </c>
      <c r="AF102" s="168">
        <f>'13'!AF102+'59'!AF102</f>
        <v>0</v>
      </c>
      <c r="AG102" s="168">
        <f>'13'!AG102+'59'!AG102</f>
        <v>0</v>
      </c>
      <c r="AH102" s="168">
        <f>'13'!AH102+'59'!AH102</f>
        <v>0</v>
      </c>
      <c r="AI102" s="168">
        <f>'13'!AI102+'59'!AI102</f>
        <v>0</v>
      </c>
      <c r="AJ102" s="168">
        <f>'13'!AJ102+'59'!AJ102</f>
        <v>0</v>
      </c>
      <c r="AK102" s="168">
        <f>'13'!AK102+'59'!AK102</f>
        <v>0</v>
      </c>
      <c r="AL102" s="168">
        <f>'13'!AL102+'59'!AL102</f>
        <v>0</v>
      </c>
      <c r="AM102" s="168">
        <f>'13'!AM102+'59'!AM102</f>
        <v>0</v>
      </c>
      <c r="AN102" s="168">
        <f>'13'!AN102+'59'!AN102</f>
        <v>0</v>
      </c>
      <c r="AO102" s="168">
        <f>'13'!AO102+'59'!AO102</f>
        <v>0</v>
      </c>
      <c r="AP102" s="168">
        <f>'13'!AP102+'59'!AP102</f>
        <v>0</v>
      </c>
      <c r="AQ102" s="168">
        <f>'13'!AQ102+'59'!AQ102</f>
        <v>0</v>
      </c>
      <c r="AR102" s="168">
        <f>'13'!AR102+'59'!AR102</f>
        <v>0</v>
      </c>
      <c r="AS102" s="168">
        <f>'13'!AS102+'59'!AS102</f>
        <v>0</v>
      </c>
      <c r="AT102" s="168">
        <f>'13'!AT102+'59'!AT102</f>
        <v>0</v>
      </c>
      <c r="AU102" s="168">
        <f>'13'!AU102+'59'!AU102</f>
        <v>0</v>
      </c>
      <c r="AV102" s="168">
        <f>'13'!AV102+'59'!AV102</f>
        <v>0</v>
      </c>
      <c r="AW102" s="168">
        <f>'13'!AW102+'59'!AW102</f>
        <v>0</v>
      </c>
      <c r="AX102" s="168">
        <f>'13'!AX102+'59'!AX102</f>
        <v>0</v>
      </c>
      <c r="AY102" s="168">
        <f>'13'!AY102+'59'!AY102</f>
        <v>0</v>
      </c>
      <c r="AZ102" s="168">
        <f>'13'!AZ102+'59'!AZ102</f>
        <v>0</v>
      </c>
      <c r="BA102" s="168">
        <f>'13'!BA102+'59'!BA102</f>
        <v>0</v>
      </c>
      <c r="BB102" s="168">
        <f>'13'!BB102+'59'!BB102</f>
        <v>0</v>
      </c>
      <c r="BC102" s="168">
        <f>'13'!BC102+'59'!BC102</f>
        <v>0</v>
      </c>
      <c r="BD102" s="168">
        <f>'13'!BD102+'59'!BD102</f>
        <v>0</v>
      </c>
      <c r="BE102" s="168">
        <f>'13'!BE102+'59'!BE102</f>
        <v>0</v>
      </c>
      <c r="BF102" s="168">
        <f>'13'!BF102+'59'!BF102</f>
        <v>0</v>
      </c>
      <c r="BG102" s="168">
        <f>'13'!BG102+'59'!BG102</f>
        <v>0</v>
      </c>
      <c r="BH102" s="168">
        <f>'13'!BH102+'59'!BH102</f>
        <v>0</v>
      </c>
      <c r="BI102" s="168">
        <f>'13'!BI102+'59'!BI102</f>
        <v>0</v>
      </c>
      <c r="BJ102" s="168">
        <f>'13'!BJ102+'59'!BJ102</f>
        <v>0</v>
      </c>
      <c r="BK102" s="168">
        <f>'13'!BK102+'59'!BK102</f>
        <v>0</v>
      </c>
      <c r="BL102" s="168">
        <f>'13'!BL102+'59'!BL102</f>
        <v>0</v>
      </c>
      <c r="BM102" s="168">
        <f>'13'!BM102+'59'!BM102</f>
        <v>0</v>
      </c>
      <c r="BN102" s="168">
        <f>'13'!BN102+'59'!BN102</f>
        <v>0</v>
      </c>
      <c r="BO102" s="168">
        <f>'13'!BO102+'59'!BO102</f>
        <v>0</v>
      </c>
      <c r="BP102" s="168">
        <f>'13'!BP102+'59'!BP102</f>
        <v>0</v>
      </c>
      <c r="BQ102" s="168">
        <f>'13'!BQ102+'59'!BQ102</f>
        <v>0</v>
      </c>
      <c r="BR102" s="168">
        <f>'13'!BR102+'59'!BR102</f>
        <v>0</v>
      </c>
      <c r="BS102" s="168">
        <f>'13'!BS102+'59'!BS102</f>
        <v>0</v>
      </c>
      <c r="BT102" s="168">
        <f>'13'!BT102+'59'!BT102</f>
        <v>0</v>
      </c>
      <c r="BU102" s="168">
        <f>'13'!BU102+'59'!BU102</f>
        <v>0</v>
      </c>
      <c r="BV102" s="168">
        <f>'13'!BV102+'59'!BV102</f>
        <v>0</v>
      </c>
      <c r="BW102" s="168">
        <f>'13'!BW102+'59'!BW102</f>
        <v>0</v>
      </c>
      <c r="BX102" s="168">
        <f>'13'!BX102+'59'!BX102</f>
        <v>0</v>
      </c>
      <c r="BY102" s="168">
        <f>'13'!BY102+'59'!BY102</f>
        <v>0</v>
      </c>
      <c r="BZ102" s="168">
        <f>'13'!BZ102+'59'!BZ102</f>
        <v>0</v>
      </c>
      <c r="CA102" s="168">
        <f>'13'!CA102+'59'!CA102</f>
        <v>0</v>
      </c>
      <c r="CB102" s="168">
        <f>'13'!CB102+'59'!CB102</f>
        <v>0</v>
      </c>
      <c r="CC102" s="168">
        <f>'13'!CC102+'59'!CC102</f>
        <v>0</v>
      </c>
      <c r="CD102" s="168">
        <f>'13'!CD102+'59'!CD102</f>
        <v>0</v>
      </c>
      <c r="CE102" s="168">
        <f>'13'!CE102+'59'!CE102</f>
        <v>0</v>
      </c>
      <c r="CF102" s="168">
        <f>'13'!CF102+'59'!CF102</f>
        <v>0</v>
      </c>
      <c r="CG102" s="168">
        <f>'13'!CG102+'59'!CG102</f>
        <v>0</v>
      </c>
      <c r="CH102" s="168">
        <f>'13'!CH102+'59'!CH102</f>
        <v>0</v>
      </c>
      <c r="CI102" s="168">
        <f>'13'!CI102+'59'!CI102</f>
        <v>0</v>
      </c>
      <c r="CJ102" s="168">
        <f>'13'!CJ102+'59'!CJ102</f>
        <v>0</v>
      </c>
      <c r="CL102" s="109">
        <f t="shared" si="4"/>
        <v>0</v>
      </c>
      <c r="CM102" s="108">
        <f t="shared" si="5"/>
        <v>0</v>
      </c>
      <c r="CN102" s="108">
        <f t="shared" si="6"/>
        <v>0</v>
      </c>
      <c r="CO102" s="108">
        <f t="shared" si="7"/>
        <v>0</v>
      </c>
    </row>
    <row r="103" spans="1:93" s="41" customFormat="1" ht="32.25" hidden="1" customHeight="1" x14ac:dyDescent="0.25">
      <c r="A103" s="40"/>
      <c r="B103" s="17"/>
      <c r="C103" s="18" t="s">
        <v>179</v>
      </c>
      <c r="D103" s="18"/>
      <c r="E103" s="19" t="s">
        <v>180</v>
      </c>
      <c r="F103" s="128"/>
      <c r="G103" s="168">
        <f>'13'!G103+'59'!G103</f>
        <v>0</v>
      </c>
      <c r="H103" s="168">
        <f>'13'!H103+'59'!H103</f>
        <v>0</v>
      </c>
      <c r="I103" s="168">
        <f>'13'!I103+'59'!I103</f>
        <v>0</v>
      </c>
      <c r="J103" s="168">
        <f>'13'!J103+'59'!J103</f>
        <v>0</v>
      </c>
      <c r="K103" s="168">
        <f>'13'!K103+'59'!K103</f>
        <v>0</v>
      </c>
      <c r="L103" s="168">
        <f>'13'!L103+'59'!L103</f>
        <v>0</v>
      </c>
      <c r="M103" s="168">
        <f>'13'!M103+'59'!M103</f>
        <v>0</v>
      </c>
      <c r="N103" s="168">
        <f>'13'!N103+'59'!N103</f>
        <v>0</v>
      </c>
      <c r="O103" s="168">
        <f>'13'!O103+'59'!O103</f>
        <v>0</v>
      </c>
      <c r="P103" s="168">
        <f>'13'!P103+'59'!P103</f>
        <v>0</v>
      </c>
      <c r="Q103" s="168">
        <f>'13'!Q103+'59'!Q103</f>
        <v>0</v>
      </c>
      <c r="R103" s="168">
        <f>'13'!R103+'59'!R103</f>
        <v>0</v>
      </c>
      <c r="S103" s="168">
        <f>'13'!S103+'59'!S103</f>
        <v>0</v>
      </c>
      <c r="T103" s="168">
        <f>'13'!T103+'59'!T103</f>
        <v>0</v>
      </c>
      <c r="U103" s="168">
        <f>'13'!U103+'59'!U103</f>
        <v>0</v>
      </c>
      <c r="V103" s="168">
        <f>'13'!V103+'59'!V103</f>
        <v>0</v>
      </c>
      <c r="W103" s="168">
        <f>'13'!W103+'59'!W103</f>
        <v>0</v>
      </c>
      <c r="X103" s="168">
        <f>'13'!X103+'59'!X103</f>
        <v>0</v>
      </c>
      <c r="Y103" s="168">
        <f>'13'!Y103+'59'!Y103</f>
        <v>0</v>
      </c>
      <c r="Z103" s="168">
        <f>'13'!Z103+'59'!Z103</f>
        <v>0</v>
      </c>
      <c r="AA103" s="168">
        <f>'13'!AA103+'59'!AA103</f>
        <v>0</v>
      </c>
      <c r="AB103" s="168">
        <f>'13'!AB103+'59'!AB103</f>
        <v>0</v>
      </c>
      <c r="AC103" s="168">
        <f>'13'!AC103+'59'!AC103</f>
        <v>0</v>
      </c>
      <c r="AD103" s="168">
        <f>'13'!AD103+'59'!AD103</f>
        <v>0</v>
      </c>
      <c r="AE103" s="168">
        <f>'13'!AE103+'59'!AE103</f>
        <v>0</v>
      </c>
      <c r="AF103" s="168">
        <f>'13'!AF103+'59'!AF103</f>
        <v>0</v>
      </c>
      <c r="AG103" s="168">
        <f>'13'!AG103+'59'!AG103</f>
        <v>0</v>
      </c>
      <c r="AH103" s="168">
        <f>'13'!AH103+'59'!AH103</f>
        <v>0</v>
      </c>
      <c r="AI103" s="168">
        <f>'13'!AI103+'59'!AI103</f>
        <v>0</v>
      </c>
      <c r="AJ103" s="168">
        <f>'13'!AJ103+'59'!AJ103</f>
        <v>0</v>
      </c>
      <c r="AK103" s="168">
        <f>'13'!AK103+'59'!AK103</f>
        <v>0</v>
      </c>
      <c r="AL103" s="168">
        <f>'13'!AL103+'59'!AL103</f>
        <v>0</v>
      </c>
      <c r="AM103" s="168">
        <f>'13'!AM103+'59'!AM103</f>
        <v>0</v>
      </c>
      <c r="AN103" s="168">
        <f>'13'!AN103+'59'!AN103</f>
        <v>0</v>
      </c>
      <c r="AO103" s="168">
        <f>'13'!AO103+'59'!AO103</f>
        <v>0</v>
      </c>
      <c r="AP103" s="168">
        <f>'13'!AP103+'59'!AP103</f>
        <v>0</v>
      </c>
      <c r="AQ103" s="168">
        <f>'13'!AQ103+'59'!AQ103</f>
        <v>0</v>
      </c>
      <c r="AR103" s="168">
        <f>'13'!AR103+'59'!AR103</f>
        <v>0</v>
      </c>
      <c r="AS103" s="168">
        <f>'13'!AS103+'59'!AS103</f>
        <v>0</v>
      </c>
      <c r="AT103" s="168">
        <f>'13'!AT103+'59'!AT103</f>
        <v>0</v>
      </c>
      <c r="AU103" s="168">
        <f>'13'!AU103+'59'!AU103</f>
        <v>0</v>
      </c>
      <c r="AV103" s="168">
        <f>'13'!AV103+'59'!AV103</f>
        <v>0</v>
      </c>
      <c r="AW103" s="168">
        <f>'13'!AW103+'59'!AW103</f>
        <v>0</v>
      </c>
      <c r="AX103" s="168">
        <f>'13'!AX103+'59'!AX103</f>
        <v>0</v>
      </c>
      <c r="AY103" s="168">
        <f>'13'!AY103+'59'!AY103</f>
        <v>0</v>
      </c>
      <c r="AZ103" s="168">
        <f>'13'!AZ103+'59'!AZ103</f>
        <v>0</v>
      </c>
      <c r="BA103" s="168">
        <f>'13'!BA103+'59'!BA103</f>
        <v>0</v>
      </c>
      <c r="BB103" s="168">
        <f>'13'!BB103+'59'!BB103</f>
        <v>0</v>
      </c>
      <c r="BC103" s="168">
        <f>'13'!BC103+'59'!BC103</f>
        <v>0</v>
      </c>
      <c r="BD103" s="168">
        <f>'13'!BD103+'59'!BD103</f>
        <v>0</v>
      </c>
      <c r="BE103" s="168">
        <f>'13'!BE103+'59'!BE103</f>
        <v>0</v>
      </c>
      <c r="BF103" s="168">
        <f>'13'!BF103+'59'!BF103</f>
        <v>0</v>
      </c>
      <c r="BG103" s="168">
        <f>'13'!BG103+'59'!BG103</f>
        <v>0</v>
      </c>
      <c r="BH103" s="168">
        <f>'13'!BH103+'59'!BH103</f>
        <v>0</v>
      </c>
      <c r="BI103" s="168">
        <f>'13'!BI103+'59'!BI103</f>
        <v>0</v>
      </c>
      <c r="BJ103" s="168">
        <f>'13'!BJ103+'59'!BJ103</f>
        <v>0</v>
      </c>
      <c r="BK103" s="168">
        <f>'13'!BK103+'59'!BK103</f>
        <v>0</v>
      </c>
      <c r="BL103" s="168">
        <f>'13'!BL103+'59'!BL103</f>
        <v>0</v>
      </c>
      <c r="BM103" s="168">
        <f>'13'!BM103+'59'!BM103</f>
        <v>0</v>
      </c>
      <c r="BN103" s="168">
        <f>'13'!BN103+'59'!BN103</f>
        <v>0</v>
      </c>
      <c r="BO103" s="168">
        <f>'13'!BO103+'59'!BO103</f>
        <v>0</v>
      </c>
      <c r="BP103" s="168">
        <f>'13'!BP103+'59'!BP103</f>
        <v>0</v>
      </c>
      <c r="BQ103" s="168">
        <f>'13'!BQ103+'59'!BQ103</f>
        <v>0</v>
      </c>
      <c r="BR103" s="168">
        <f>'13'!BR103+'59'!BR103</f>
        <v>0</v>
      </c>
      <c r="BS103" s="168">
        <f>'13'!BS103+'59'!BS103</f>
        <v>0</v>
      </c>
      <c r="BT103" s="168">
        <f>'13'!BT103+'59'!BT103</f>
        <v>0</v>
      </c>
      <c r="BU103" s="168">
        <f>'13'!BU103+'59'!BU103</f>
        <v>0</v>
      </c>
      <c r="BV103" s="168">
        <f>'13'!BV103+'59'!BV103</f>
        <v>0</v>
      </c>
      <c r="BW103" s="168">
        <f>'13'!BW103+'59'!BW103</f>
        <v>0</v>
      </c>
      <c r="BX103" s="168">
        <f>'13'!BX103+'59'!BX103</f>
        <v>0</v>
      </c>
      <c r="BY103" s="168">
        <f>'13'!BY103+'59'!BY103</f>
        <v>0</v>
      </c>
      <c r="BZ103" s="168">
        <f>'13'!BZ103+'59'!BZ103</f>
        <v>0</v>
      </c>
      <c r="CA103" s="168">
        <f>'13'!CA103+'59'!CA103</f>
        <v>0</v>
      </c>
      <c r="CB103" s="168">
        <f>'13'!CB103+'59'!CB103</f>
        <v>0</v>
      </c>
      <c r="CC103" s="168">
        <f>'13'!CC103+'59'!CC103</f>
        <v>0</v>
      </c>
      <c r="CD103" s="168">
        <f>'13'!CD103+'59'!CD103</f>
        <v>0</v>
      </c>
      <c r="CE103" s="168">
        <f>'13'!CE103+'59'!CE103</f>
        <v>0</v>
      </c>
      <c r="CF103" s="168">
        <f>'13'!CF103+'59'!CF103</f>
        <v>0</v>
      </c>
      <c r="CG103" s="168">
        <f>'13'!CG103+'59'!CG103</f>
        <v>0</v>
      </c>
      <c r="CH103" s="168">
        <f>'13'!CH103+'59'!CH103</f>
        <v>0</v>
      </c>
      <c r="CI103" s="168">
        <f>'13'!CI103+'59'!CI103</f>
        <v>0</v>
      </c>
      <c r="CJ103" s="168">
        <f>'13'!CJ103+'59'!CJ103</f>
        <v>0</v>
      </c>
      <c r="CL103" s="109">
        <f t="shared" si="4"/>
        <v>0</v>
      </c>
      <c r="CM103" s="108">
        <f t="shared" si="5"/>
        <v>0</v>
      </c>
      <c r="CN103" s="108">
        <f t="shared" si="6"/>
        <v>0</v>
      </c>
      <c r="CO103" s="108">
        <f t="shared" si="7"/>
        <v>0</v>
      </c>
    </row>
    <row r="104" spans="1:93" s="41" customFormat="1" ht="16.5" hidden="1" customHeight="1" x14ac:dyDescent="0.25">
      <c r="A104" s="40"/>
      <c r="B104" s="17"/>
      <c r="C104" s="18" t="s">
        <v>181</v>
      </c>
      <c r="D104" s="18"/>
      <c r="E104" s="19" t="s">
        <v>182</v>
      </c>
      <c r="F104" s="128"/>
      <c r="G104" s="168">
        <f>'13'!G104+'59'!G104</f>
        <v>0</v>
      </c>
      <c r="H104" s="168">
        <f>'13'!H104+'59'!H104</f>
        <v>0</v>
      </c>
      <c r="I104" s="168">
        <f>'13'!I104+'59'!I104</f>
        <v>0</v>
      </c>
      <c r="J104" s="168">
        <f>'13'!J104+'59'!J104</f>
        <v>0</v>
      </c>
      <c r="K104" s="168">
        <f>'13'!K104+'59'!K104</f>
        <v>0</v>
      </c>
      <c r="L104" s="168">
        <f>'13'!L104+'59'!L104</f>
        <v>0</v>
      </c>
      <c r="M104" s="168">
        <f>'13'!M104+'59'!M104</f>
        <v>0</v>
      </c>
      <c r="N104" s="168">
        <f>'13'!N104+'59'!N104</f>
        <v>0</v>
      </c>
      <c r="O104" s="168">
        <f>'13'!O104+'59'!O104</f>
        <v>0</v>
      </c>
      <c r="P104" s="168">
        <f>'13'!P104+'59'!P104</f>
        <v>0</v>
      </c>
      <c r="Q104" s="168">
        <f>'13'!Q104+'59'!Q104</f>
        <v>0</v>
      </c>
      <c r="R104" s="168">
        <f>'13'!R104+'59'!R104</f>
        <v>0</v>
      </c>
      <c r="S104" s="168">
        <f>'13'!S104+'59'!S104</f>
        <v>0</v>
      </c>
      <c r="T104" s="168">
        <f>'13'!T104+'59'!T104</f>
        <v>0</v>
      </c>
      <c r="U104" s="168">
        <f>'13'!U104+'59'!U104</f>
        <v>0</v>
      </c>
      <c r="V104" s="168">
        <f>'13'!V104+'59'!V104</f>
        <v>0</v>
      </c>
      <c r="W104" s="168">
        <f>'13'!W104+'59'!W104</f>
        <v>0</v>
      </c>
      <c r="X104" s="168">
        <f>'13'!X104+'59'!X104</f>
        <v>0</v>
      </c>
      <c r="Y104" s="168">
        <f>'13'!Y104+'59'!Y104</f>
        <v>0</v>
      </c>
      <c r="Z104" s="168">
        <f>'13'!Z104+'59'!Z104</f>
        <v>0</v>
      </c>
      <c r="AA104" s="168">
        <f>'13'!AA104+'59'!AA104</f>
        <v>0</v>
      </c>
      <c r="AB104" s="168">
        <f>'13'!AB104+'59'!AB104</f>
        <v>0</v>
      </c>
      <c r="AC104" s="168">
        <f>'13'!AC104+'59'!AC104</f>
        <v>0</v>
      </c>
      <c r="AD104" s="168">
        <f>'13'!AD104+'59'!AD104</f>
        <v>0</v>
      </c>
      <c r="AE104" s="168">
        <f>'13'!AE104+'59'!AE104</f>
        <v>0</v>
      </c>
      <c r="AF104" s="168">
        <f>'13'!AF104+'59'!AF104</f>
        <v>0</v>
      </c>
      <c r="AG104" s="168">
        <f>'13'!AG104+'59'!AG104</f>
        <v>0</v>
      </c>
      <c r="AH104" s="168">
        <f>'13'!AH104+'59'!AH104</f>
        <v>0</v>
      </c>
      <c r="AI104" s="168">
        <f>'13'!AI104+'59'!AI104</f>
        <v>0</v>
      </c>
      <c r="AJ104" s="168">
        <f>'13'!AJ104+'59'!AJ104</f>
        <v>0</v>
      </c>
      <c r="AK104" s="168">
        <f>'13'!AK104+'59'!AK104</f>
        <v>0</v>
      </c>
      <c r="AL104" s="168">
        <f>'13'!AL104+'59'!AL104</f>
        <v>0</v>
      </c>
      <c r="AM104" s="168">
        <f>'13'!AM104+'59'!AM104</f>
        <v>0</v>
      </c>
      <c r="AN104" s="168">
        <f>'13'!AN104+'59'!AN104</f>
        <v>0</v>
      </c>
      <c r="AO104" s="168">
        <f>'13'!AO104+'59'!AO104</f>
        <v>0</v>
      </c>
      <c r="AP104" s="168">
        <f>'13'!AP104+'59'!AP104</f>
        <v>0</v>
      </c>
      <c r="AQ104" s="168">
        <f>'13'!AQ104+'59'!AQ104</f>
        <v>0</v>
      </c>
      <c r="AR104" s="168">
        <f>'13'!AR104+'59'!AR104</f>
        <v>0</v>
      </c>
      <c r="AS104" s="168">
        <f>'13'!AS104+'59'!AS104</f>
        <v>0</v>
      </c>
      <c r="AT104" s="168">
        <f>'13'!AT104+'59'!AT104</f>
        <v>0</v>
      </c>
      <c r="AU104" s="168">
        <f>'13'!AU104+'59'!AU104</f>
        <v>0</v>
      </c>
      <c r="AV104" s="168">
        <f>'13'!AV104+'59'!AV104</f>
        <v>0</v>
      </c>
      <c r="AW104" s="168">
        <f>'13'!AW104+'59'!AW104</f>
        <v>0</v>
      </c>
      <c r="AX104" s="168">
        <f>'13'!AX104+'59'!AX104</f>
        <v>0</v>
      </c>
      <c r="AY104" s="168">
        <f>'13'!AY104+'59'!AY104</f>
        <v>0</v>
      </c>
      <c r="AZ104" s="168">
        <f>'13'!AZ104+'59'!AZ104</f>
        <v>0</v>
      </c>
      <c r="BA104" s="168">
        <f>'13'!BA104+'59'!BA104</f>
        <v>0</v>
      </c>
      <c r="BB104" s="168">
        <f>'13'!BB104+'59'!BB104</f>
        <v>0</v>
      </c>
      <c r="BC104" s="168">
        <f>'13'!BC104+'59'!BC104</f>
        <v>0</v>
      </c>
      <c r="BD104" s="168">
        <f>'13'!BD104+'59'!BD104</f>
        <v>0</v>
      </c>
      <c r="BE104" s="168">
        <f>'13'!BE104+'59'!BE104</f>
        <v>0</v>
      </c>
      <c r="BF104" s="168">
        <f>'13'!BF104+'59'!BF104</f>
        <v>0</v>
      </c>
      <c r="BG104" s="168">
        <f>'13'!BG104+'59'!BG104</f>
        <v>0</v>
      </c>
      <c r="BH104" s="168">
        <f>'13'!BH104+'59'!BH104</f>
        <v>0</v>
      </c>
      <c r="BI104" s="168">
        <f>'13'!BI104+'59'!BI104</f>
        <v>0</v>
      </c>
      <c r="BJ104" s="168">
        <f>'13'!BJ104+'59'!BJ104</f>
        <v>0</v>
      </c>
      <c r="BK104" s="168">
        <f>'13'!BK104+'59'!BK104</f>
        <v>0</v>
      </c>
      <c r="BL104" s="168">
        <f>'13'!BL104+'59'!BL104</f>
        <v>0</v>
      </c>
      <c r="BM104" s="168">
        <f>'13'!BM104+'59'!BM104</f>
        <v>0</v>
      </c>
      <c r="BN104" s="168">
        <f>'13'!BN104+'59'!BN104</f>
        <v>0</v>
      </c>
      <c r="BO104" s="168">
        <f>'13'!BO104+'59'!BO104</f>
        <v>0</v>
      </c>
      <c r="BP104" s="168">
        <f>'13'!BP104+'59'!BP104</f>
        <v>0</v>
      </c>
      <c r="BQ104" s="168">
        <f>'13'!BQ104+'59'!BQ104</f>
        <v>0</v>
      </c>
      <c r="BR104" s="168">
        <f>'13'!BR104+'59'!BR104</f>
        <v>0</v>
      </c>
      <c r="BS104" s="168">
        <f>'13'!BS104+'59'!BS104</f>
        <v>0</v>
      </c>
      <c r="BT104" s="168">
        <f>'13'!BT104+'59'!BT104</f>
        <v>0</v>
      </c>
      <c r="BU104" s="168">
        <f>'13'!BU104+'59'!BU104</f>
        <v>0</v>
      </c>
      <c r="BV104" s="168">
        <f>'13'!BV104+'59'!BV104</f>
        <v>0</v>
      </c>
      <c r="BW104" s="168">
        <f>'13'!BW104+'59'!BW104</f>
        <v>0</v>
      </c>
      <c r="BX104" s="168">
        <f>'13'!BX104+'59'!BX104</f>
        <v>0</v>
      </c>
      <c r="BY104" s="168">
        <f>'13'!BY104+'59'!BY104</f>
        <v>0</v>
      </c>
      <c r="BZ104" s="168">
        <f>'13'!BZ104+'59'!BZ104</f>
        <v>0</v>
      </c>
      <c r="CA104" s="168">
        <f>'13'!CA104+'59'!CA104</f>
        <v>0</v>
      </c>
      <c r="CB104" s="168">
        <f>'13'!CB104+'59'!CB104</f>
        <v>0</v>
      </c>
      <c r="CC104" s="168">
        <f>'13'!CC104+'59'!CC104</f>
        <v>0</v>
      </c>
      <c r="CD104" s="168">
        <f>'13'!CD104+'59'!CD104</f>
        <v>0</v>
      </c>
      <c r="CE104" s="168">
        <f>'13'!CE104+'59'!CE104</f>
        <v>0</v>
      </c>
      <c r="CF104" s="168">
        <f>'13'!CF104+'59'!CF104</f>
        <v>0</v>
      </c>
      <c r="CG104" s="168">
        <f>'13'!CG104+'59'!CG104</f>
        <v>0</v>
      </c>
      <c r="CH104" s="168">
        <f>'13'!CH104+'59'!CH104</f>
        <v>0</v>
      </c>
      <c r="CI104" s="168">
        <f>'13'!CI104+'59'!CI104</f>
        <v>0</v>
      </c>
      <c r="CJ104" s="168">
        <f>'13'!CJ104+'59'!CJ104</f>
        <v>0</v>
      </c>
      <c r="CL104" s="109">
        <f t="shared" si="4"/>
        <v>0</v>
      </c>
      <c r="CM104" s="108">
        <f t="shared" si="5"/>
        <v>0</v>
      </c>
      <c r="CN104" s="108">
        <f t="shared" si="6"/>
        <v>0</v>
      </c>
      <c r="CO104" s="108">
        <f t="shared" si="7"/>
        <v>0</v>
      </c>
    </row>
    <row r="105" spans="1:93" s="41" customFormat="1" ht="32.25" hidden="1" customHeight="1" x14ac:dyDescent="0.25">
      <c r="A105" s="40"/>
      <c r="B105" s="17"/>
      <c r="C105" s="18" t="s">
        <v>183</v>
      </c>
      <c r="D105" s="18"/>
      <c r="E105" s="19" t="s">
        <v>184</v>
      </c>
      <c r="F105" s="128"/>
      <c r="G105" s="168">
        <f>'13'!G105+'59'!G105</f>
        <v>0</v>
      </c>
      <c r="H105" s="168">
        <f>'13'!H105+'59'!H105</f>
        <v>0</v>
      </c>
      <c r="I105" s="168">
        <f>'13'!I105+'59'!I105</f>
        <v>0</v>
      </c>
      <c r="J105" s="168">
        <f>'13'!J105+'59'!J105</f>
        <v>0</v>
      </c>
      <c r="K105" s="168">
        <f>'13'!K105+'59'!K105</f>
        <v>0</v>
      </c>
      <c r="L105" s="168">
        <f>'13'!L105+'59'!L105</f>
        <v>0</v>
      </c>
      <c r="M105" s="168">
        <f>'13'!M105+'59'!M105</f>
        <v>0</v>
      </c>
      <c r="N105" s="168">
        <f>'13'!N105+'59'!N105</f>
        <v>0</v>
      </c>
      <c r="O105" s="168">
        <f>'13'!O105+'59'!O105</f>
        <v>0</v>
      </c>
      <c r="P105" s="168">
        <f>'13'!P105+'59'!P105</f>
        <v>0</v>
      </c>
      <c r="Q105" s="168">
        <f>'13'!Q105+'59'!Q105</f>
        <v>0</v>
      </c>
      <c r="R105" s="168">
        <f>'13'!R105+'59'!R105</f>
        <v>0</v>
      </c>
      <c r="S105" s="168">
        <f>'13'!S105+'59'!S105</f>
        <v>0</v>
      </c>
      <c r="T105" s="168">
        <f>'13'!T105+'59'!T105</f>
        <v>0</v>
      </c>
      <c r="U105" s="168">
        <f>'13'!U105+'59'!U105</f>
        <v>0</v>
      </c>
      <c r="V105" s="168">
        <f>'13'!V105+'59'!V105</f>
        <v>0</v>
      </c>
      <c r="W105" s="168">
        <f>'13'!W105+'59'!W105</f>
        <v>0</v>
      </c>
      <c r="X105" s="168">
        <f>'13'!X105+'59'!X105</f>
        <v>0</v>
      </c>
      <c r="Y105" s="168">
        <f>'13'!Y105+'59'!Y105</f>
        <v>0</v>
      </c>
      <c r="Z105" s="168">
        <f>'13'!Z105+'59'!Z105</f>
        <v>0</v>
      </c>
      <c r="AA105" s="168">
        <f>'13'!AA105+'59'!AA105</f>
        <v>0</v>
      </c>
      <c r="AB105" s="168">
        <f>'13'!AB105+'59'!AB105</f>
        <v>0</v>
      </c>
      <c r="AC105" s="168">
        <f>'13'!AC105+'59'!AC105</f>
        <v>0</v>
      </c>
      <c r="AD105" s="168">
        <f>'13'!AD105+'59'!AD105</f>
        <v>0</v>
      </c>
      <c r="AE105" s="168">
        <f>'13'!AE105+'59'!AE105</f>
        <v>0</v>
      </c>
      <c r="AF105" s="168">
        <f>'13'!AF105+'59'!AF105</f>
        <v>0</v>
      </c>
      <c r="AG105" s="168">
        <f>'13'!AG105+'59'!AG105</f>
        <v>0</v>
      </c>
      <c r="AH105" s="168">
        <f>'13'!AH105+'59'!AH105</f>
        <v>0</v>
      </c>
      <c r="AI105" s="168">
        <f>'13'!AI105+'59'!AI105</f>
        <v>0</v>
      </c>
      <c r="AJ105" s="168">
        <f>'13'!AJ105+'59'!AJ105</f>
        <v>0</v>
      </c>
      <c r="AK105" s="168">
        <f>'13'!AK105+'59'!AK105</f>
        <v>0</v>
      </c>
      <c r="AL105" s="168">
        <f>'13'!AL105+'59'!AL105</f>
        <v>0</v>
      </c>
      <c r="AM105" s="168">
        <f>'13'!AM105+'59'!AM105</f>
        <v>0</v>
      </c>
      <c r="AN105" s="168">
        <f>'13'!AN105+'59'!AN105</f>
        <v>0</v>
      </c>
      <c r="AO105" s="168">
        <f>'13'!AO105+'59'!AO105</f>
        <v>0</v>
      </c>
      <c r="AP105" s="168">
        <f>'13'!AP105+'59'!AP105</f>
        <v>0</v>
      </c>
      <c r="AQ105" s="168">
        <f>'13'!AQ105+'59'!AQ105</f>
        <v>0</v>
      </c>
      <c r="AR105" s="168">
        <f>'13'!AR105+'59'!AR105</f>
        <v>0</v>
      </c>
      <c r="AS105" s="168">
        <f>'13'!AS105+'59'!AS105</f>
        <v>0</v>
      </c>
      <c r="AT105" s="168">
        <f>'13'!AT105+'59'!AT105</f>
        <v>0</v>
      </c>
      <c r="AU105" s="168">
        <f>'13'!AU105+'59'!AU105</f>
        <v>0</v>
      </c>
      <c r="AV105" s="168">
        <f>'13'!AV105+'59'!AV105</f>
        <v>0</v>
      </c>
      <c r="AW105" s="168">
        <f>'13'!AW105+'59'!AW105</f>
        <v>0</v>
      </c>
      <c r="AX105" s="168">
        <f>'13'!AX105+'59'!AX105</f>
        <v>0</v>
      </c>
      <c r="AY105" s="168">
        <f>'13'!AY105+'59'!AY105</f>
        <v>0</v>
      </c>
      <c r="AZ105" s="168">
        <f>'13'!AZ105+'59'!AZ105</f>
        <v>0</v>
      </c>
      <c r="BA105" s="168">
        <f>'13'!BA105+'59'!BA105</f>
        <v>0</v>
      </c>
      <c r="BB105" s="168">
        <f>'13'!BB105+'59'!BB105</f>
        <v>0</v>
      </c>
      <c r="BC105" s="168">
        <f>'13'!BC105+'59'!BC105</f>
        <v>0</v>
      </c>
      <c r="BD105" s="168">
        <f>'13'!BD105+'59'!BD105</f>
        <v>0</v>
      </c>
      <c r="BE105" s="168">
        <f>'13'!BE105+'59'!BE105</f>
        <v>0</v>
      </c>
      <c r="BF105" s="168">
        <f>'13'!BF105+'59'!BF105</f>
        <v>0</v>
      </c>
      <c r="BG105" s="168">
        <f>'13'!BG105+'59'!BG105</f>
        <v>0</v>
      </c>
      <c r="BH105" s="168">
        <f>'13'!BH105+'59'!BH105</f>
        <v>0</v>
      </c>
      <c r="BI105" s="168">
        <f>'13'!BI105+'59'!BI105</f>
        <v>0</v>
      </c>
      <c r="BJ105" s="168">
        <f>'13'!BJ105+'59'!BJ105</f>
        <v>0</v>
      </c>
      <c r="BK105" s="168">
        <f>'13'!BK105+'59'!BK105</f>
        <v>0</v>
      </c>
      <c r="BL105" s="168">
        <f>'13'!BL105+'59'!BL105</f>
        <v>0</v>
      </c>
      <c r="BM105" s="168">
        <f>'13'!BM105+'59'!BM105</f>
        <v>0</v>
      </c>
      <c r="BN105" s="168">
        <f>'13'!BN105+'59'!BN105</f>
        <v>0</v>
      </c>
      <c r="BO105" s="168">
        <f>'13'!BO105+'59'!BO105</f>
        <v>0</v>
      </c>
      <c r="BP105" s="168">
        <f>'13'!BP105+'59'!BP105</f>
        <v>0</v>
      </c>
      <c r="BQ105" s="168">
        <f>'13'!BQ105+'59'!BQ105</f>
        <v>0</v>
      </c>
      <c r="BR105" s="168">
        <f>'13'!BR105+'59'!BR105</f>
        <v>0</v>
      </c>
      <c r="BS105" s="168">
        <f>'13'!BS105+'59'!BS105</f>
        <v>0</v>
      </c>
      <c r="BT105" s="168">
        <f>'13'!BT105+'59'!BT105</f>
        <v>0</v>
      </c>
      <c r="BU105" s="168">
        <f>'13'!BU105+'59'!BU105</f>
        <v>0</v>
      </c>
      <c r="BV105" s="168">
        <f>'13'!BV105+'59'!BV105</f>
        <v>0</v>
      </c>
      <c r="BW105" s="168">
        <f>'13'!BW105+'59'!BW105</f>
        <v>0</v>
      </c>
      <c r="BX105" s="168">
        <f>'13'!BX105+'59'!BX105</f>
        <v>0</v>
      </c>
      <c r="BY105" s="168">
        <f>'13'!BY105+'59'!BY105</f>
        <v>0</v>
      </c>
      <c r="BZ105" s="168">
        <f>'13'!BZ105+'59'!BZ105</f>
        <v>0</v>
      </c>
      <c r="CA105" s="168">
        <f>'13'!CA105+'59'!CA105</f>
        <v>0</v>
      </c>
      <c r="CB105" s="168">
        <f>'13'!CB105+'59'!CB105</f>
        <v>0</v>
      </c>
      <c r="CC105" s="168">
        <f>'13'!CC105+'59'!CC105</f>
        <v>0</v>
      </c>
      <c r="CD105" s="168">
        <f>'13'!CD105+'59'!CD105</f>
        <v>0</v>
      </c>
      <c r="CE105" s="168">
        <f>'13'!CE105+'59'!CE105</f>
        <v>0</v>
      </c>
      <c r="CF105" s="168">
        <f>'13'!CF105+'59'!CF105</f>
        <v>0</v>
      </c>
      <c r="CG105" s="168">
        <f>'13'!CG105+'59'!CG105</f>
        <v>0</v>
      </c>
      <c r="CH105" s="168">
        <f>'13'!CH105+'59'!CH105</f>
        <v>0</v>
      </c>
      <c r="CI105" s="168">
        <f>'13'!CI105+'59'!CI105</f>
        <v>0</v>
      </c>
      <c r="CJ105" s="168">
        <f>'13'!CJ105+'59'!CJ105</f>
        <v>0</v>
      </c>
      <c r="CL105" s="109">
        <f t="shared" si="4"/>
        <v>0</v>
      </c>
      <c r="CM105" s="108">
        <f t="shared" si="5"/>
        <v>0</v>
      </c>
      <c r="CN105" s="108">
        <f t="shared" si="6"/>
        <v>0</v>
      </c>
      <c r="CO105" s="108">
        <f t="shared" si="7"/>
        <v>0</v>
      </c>
    </row>
    <row r="106" spans="1:93" s="41" customFormat="1" ht="16.5" customHeight="1" x14ac:dyDescent="0.25">
      <c r="A106" s="40"/>
      <c r="B106" s="17"/>
      <c r="C106" s="18" t="s">
        <v>185</v>
      </c>
      <c r="D106" s="18"/>
      <c r="E106" s="19" t="s">
        <v>186</v>
      </c>
      <c r="F106" s="128"/>
      <c r="G106" s="168">
        <f>'13'!G106+'59'!G106</f>
        <v>0</v>
      </c>
      <c r="H106" s="168">
        <f>'13'!H106+'59'!H106</f>
        <v>0</v>
      </c>
      <c r="I106" s="168">
        <f>'13'!I106+'59'!I106</f>
        <v>0</v>
      </c>
      <c r="J106" s="168">
        <f>'13'!J106+'59'!J106</f>
        <v>0</v>
      </c>
      <c r="K106" s="168">
        <f>'13'!K106+'59'!K106</f>
        <v>0</v>
      </c>
      <c r="L106" s="168">
        <f>'13'!L106+'59'!L106</f>
        <v>0</v>
      </c>
      <c r="M106" s="168">
        <f>'13'!M106+'59'!M106</f>
        <v>0</v>
      </c>
      <c r="N106" s="168">
        <f>'13'!N106+'59'!N106</f>
        <v>0</v>
      </c>
      <c r="O106" s="168">
        <f>'13'!O106+'59'!O106</f>
        <v>0</v>
      </c>
      <c r="P106" s="168">
        <f>'13'!P106+'59'!P106</f>
        <v>0</v>
      </c>
      <c r="Q106" s="168">
        <f>'13'!Q106+'59'!Q106</f>
        <v>27600</v>
      </c>
      <c r="R106" s="168">
        <f>'13'!R106+'59'!R106</f>
        <v>0</v>
      </c>
      <c r="S106" s="168">
        <f>'13'!S106+'59'!S106</f>
        <v>0</v>
      </c>
      <c r="T106" s="168">
        <f>'13'!T106+'59'!T106</f>
        <v>0</v>
      </c>
      <c r="U106" s="168">
        <f>'13'!U106+'59'!U106</f>
        <v>0</v>
      </c>
      <c r="V106" s="168">
        <f>'13'!V106+'59'!V106</f>
        <v>0</v>
      </c>
      <c r="W106" s="168">
        <f>'13'!W106+'59'!W106</f>
        <v>0</v>
      </c>
      <c r="X106" s="168">
        <f>'13'!X106+'59'!X106</f>
        <v>0</v>
      </c>
      <c r="Y106" s="168">
        <f>'13'!Y106+'59'!Y106</f>
        <v>0</v>
      </c>
      <c r="Z106" s="168">
        <f>'13'!Z106+'59'!Z106</f>
        <v>0</v>
      </c>
      <c r="AA106" s="168">
        <f>'13'!AA106+'59'!AA106</f>
        <v>0</v>
      </c>
      <c r="AB106" s="168">
        <f>'13'!AB106+'59'!AB106</f>
        <v>0</v>
      </c>
      <c r="AC106" s="168">
        <f>'13'!AC106+'59'!AC106</f>
        <v>0</v>
      </c>
      <c r="AD106" s="168">
        <f>'13'!AD106+'59'!AD106</f>
        <v>0</v>
      </c>
      <c r="AE106" s="168">
        <f>'13'!AE106+'59'!AE106</f>
        <v>0</v>
      </c>
      <c r="AF106" s="168">
        <f>'13'!AF106+'59'!AF106</f>
        <v>0</v>
      </c>
      <c r="AG106" s="168">
        <f>'13'!AG106+'59'!AG106</f>
        <v>0</v>
      </c>
      <c r="AH106" s="168">
        <f>'13'!AH106+'59'!AH106</f>
        <v>0</v>
      </c>
      <c r="AI106" s="168">
        <f>'13'!AI106+'59'!AI106</f>
        <v>0</v>
      </c>
      <c r="AJ106" s="168">
        <f>'13'!AJ106+'59'!AJ106</f>
        <v>0</v>
      </c>
      <c r="AK106" s="168">
        <f>'13'!AK106+'59'!AK106</f>
        <v>0</v>
      </c>
      <c r="AL106" s="168">
        <f>'13'!AL106+'59'!AL106</f>
        <v>0</v>
      </c>
      <c r="AM106" s="168">
        <f>'13'!AM106+'59'!AM106</f>
        <v>0</v>
      </c>
      <c r="AN106" s="168">
        <f>'13'!AN106+'59'!AN106</f>
        <v>0</v>
      </c>
      <c r="AO106" s="168">
        <f>'13'!AO106+'59'!AO106</f>
        <v>27600</v>
      </c>
      <c r="AP106" s="168">
        <f>'13'!AP106+'59'!AP106</f>
        <v>0</v>
      </c>
      <c r="AQ106" s="168">
        <f>'13'!AQ106+'59'!AQ106</f>
        <v>0</v>
      </c>
      <c r="AR106" s="168">
        <f>'13'!AR106+'59'!AR106</f>
        <v>0</v>
      </c>
      <c r="AS106" s="168">
        <f>'13'!AS106+'59'!AS106</f>
        <v>0</v>
      </c>
      <c r="AT106" s="168">
        <f>'13'!AT106+'59'!AT106</f>
        <v>0</v>
      </c>
      <c r="AU106" s="168">
        <f>'13'!AU106+'59'!AU106</f>
        <v>0</v>
      </c>
      <c r="AV106" s="168">
        <f>'13'!AV106+'59'!AV106</f>
        <v>0</v>
      </c>
      <c r="AW106" s="168">
        <f>'13'!AW106+'59'!AW106</f>
        <v>0</v>
      </c>
      <c r="AX106" s="168">
        <f>'13'!AX106+'59'!AX106</f>
        <v>0</v>
      </c>
      <c r="AY106" s="168">
        <f>'13'!AY106+'59'!AY106</f>
        <v>0</v>
      </c>
      <c r="AZ106" s="168">
        <f>'13'!AZ106+'59'!AZ106</f>
        <v>0</v>
      </c>
      <c r="BA106" s="168">
        <f>'13'!BA106+'59'!BA106</f>
        <v>0</v>
      </c>
      <c r="BB106" s="168">
        <f>'13'!BB106+'59'!BB106</f>
        <v>0</v>
      </c>
      <c r="BC106" s="168">
        <f>'13'!BC106+'59'!BC106</f>
        <v>0</v>
      </c>
      <c r="BD106" s="168">
        <f>'13'!BD106+'59'!BD106</f>
        <v>0</v>
      </c>
      <c r="BE106" s="168">
        <f>'13'!BE106+'59'!BE106</f>
        <v>0</v>
      </c>
      <c r="BF106" s="168">
        <f>'13'!BF106+'59'!BF106</f>
        <v>0</v>
      </c>
      <c r="BG106" s="168">
        <f>'13'!BG106+'59'!BG106</f>
        <v>0</v>
      </c>
      <c r="BH106" s="168">
        <f>'13'!BH106+'59'!BH106</f>
        <v>0</v>
      </c>
      <c r="BI106" s="168">
        <f>'13'!BI106+'59'!BI106</f>
        <v>0</v>
      </c>
      <c r="BJ106" s="168">
        <f>'13'!BJ106+'59'!BJ106</f>
        <v>0</v>
      </c>
      <c r="BK106" s="168">
        <f>'13'!BK106+'59'!BK106</f>
        <v>0</v>
      </c>
      <c r="BL106" s="168">
        <f>'13'!BL106+'59'!BL106</f>
        <v>0</v>
      </c>
      <c r="BM106" s="168">
        <f>'13'!BM106+'59'!BM106</f>
        <v>0</v>
      </c>
      <c r="BN106" s="168">
        <f>'13'!BN106+'59'!BN106</f>
        <v>0</v>
      </c>
      <c r="BO106" s="168">
        <f>'13'!BO106+'59'!BO106</f>
        <v>0</v>
      </c>
      <c r="BP106" s="168">
        <f>'13'!BP106+'59'!BP106</f>
        <v>0</v>
      </c>
      <c r="BQ106" s="168">
        <f>'13'!BQ106+'59'!BQ106</f>
        <v>0</v>
      </c>
      <c r="BR106" s="168">
        <f>'13'!BR106+'59'!BR106</f>
        <v>0</v>
      </c>
      <c r="BS106" s="168">
        <f>'13'!BS106+'59'!BS106</f>
        <v>0</v>
      </c>
      <c r="BT106" s="168">
        <f>'13'!BT106+'59'!BT106</f>
        <v>0</v>
      </c>
      <c r="BU106" s="168">
        <f>'13'!BU106+'59'!BU106</f>
        <v>0</v>
      </c>
      <c r="BV106" s="168">
        <f>'13'!BV106+'59'!BV106</f>
        <v>0</v>
      </c>
      <c r="BW106" s="168">
        <f>'13'!BW106+'59'!BW106</f>
        <v>0</v>
      </c>
      <c r="BX106" s="168">
        <f>'13'!BX106+'59'!BX106</f>
        <v>0</v>
      </c>
      <c r="BY106" s="168">
        <f>'13'!BY106+'59'!BY106</f>
        <v>0</v>
      </c>
      <c r="BZ106" s="168">
        <f>'13'!BZ106+'59'!BZ106</f>
        <v>0</v>
      </c>
      <c r="CA106" s="168">
        <f>'13'!CA106+'59'!CA106</f>
        <v>0</v>
      </c>
      <c r="CB106" s="168">
        <f>'13'!CB106+'59'!CB106</f>
        <v>0</v>
      </c>
      <c r="CC106" s="168">
        <f>'13'!CC106+'59'!CC106</f>
        <v>0</v>
      </c>
      <c r="CD106" s="168">
        <f>'13'!CD106+'59'!CD106</f>
        <v>0</v>
      </c>
      <c r="CE106" s="168">
        <f>'13'!CE106+'59'!CE106</f>
        <v>0</v>
      </c>
      <c r="CF106" s="168">
        <f>'13'!CF106+'59'!CF106</f>
        <v>0</v>
      </c>
      <c r="CG106" s="168">
        <f>'13'!CG106+'59'!CG106</f>
        <v>0</v>
      </c>
      <c r="CH106" s="168">
        <f>'13'!CH106+'59'!CH106</f>
        <v>0</v>
      </c>
      <c r="CI106" s="168">
        <f>'13'!CI106+'59'!CI106</f>
        <v>0</v>
      </c>
      <c r="CJ106" s="168">
        <f>'13'!CJ106+'59'!CJ106</f>
        <v>27600</v>
      </c>
      <c r="CL106" s="109">
        <f t="shared" si="4"/>
        <v>27600</v>
      </c>
      <c r="CM106" s="108">
        <f t="shared" si="5"/>
        <v>0</v>
      </c>
      <c r="CN106" s="108">
        <f t="shared" si="6"/>
        <v>0</v>
      </c>
      <c r="CO106" s="108">
        <f t="shared" si="7"/>
        <v>0</v>
      </c>
    </row>
    <row r="107" spans="1:93" s="41" customFormat="1" ht="16.5" customHeight="1" x14ac:dyDescent="0.25">
      <c r="A107" s="40"/>
      <c r="B107" s="17"/>
      <c r="C107" s="18" t="s">
        <v>187</v>
      </c>
      <c r="D107" s="18"/>
      <c r="E107" s="28" t="s">
        <v>188</v>
      </c>
      <c r="F107" s="131"/>
      <c r="G107" s="168">
        <f>'13'!G107+'59'!G107</f>
        <v>29880</v>
      </c>
      <c r="H107" s="168">
        <f>'13'!H107+'59'!H107</f>
        <v>0</v>
      </c>
      <c r="I107" s="168">
        <f>'13'!I107+'59'!I107</f>
        <v>0</v>
      </c>
      <c r="J107" s="168">
        <f>'13'!J107+'59'!J107</f>
        <v>0</v>
      </c>
      <c r="K107" s="168">
        <f>'13'!K107+'59'!K107</f>
        <v>0</v>
      </c>
      <c r="L107" s="168">
        <f>'13'!L107+'59'!L107</f>
        <v>0</v>
      </c>
      <c r="M107" s="168">
        <f>'13'!M107+'59'!M107</f>
        <v>0</v>
      </c>
      <c r="N107" s="168">
        <f>'13'!N107+'59'!N107</f>
        <v>0</v>
      </c>
      <c r="O107" s="168">
        <f>'13'!O107+'59'!O107</f>
        <v>0</v>
      </c>
      <c r="P107" s="168">
        <f>'13'!P107+'59'!P107</f>
        <v>0</v>
      </c>
      <c r="Q107" s="168">
        <f>'13'!Q107+'59'!Q107</f>
        <v>0</v>
      </c>
      <c r="R107" s="168">
        <f>'13'!R107+'59'!R107</f>
        <v>0</v>
      </c>
      <c r="S107" s="168">
        <f>'13'!S107+'59'!S107</f>
        <v>0</v>
      </c>
      <c r="T107" s="168">
        <f>'13'!T107+'59'!T107</f>
        <v>0</v>
      </c>
      <c r="U107" s="168">
        <f>'13'!U107+'59'!U107</f>
        <v>0</v>
      </c>
      <c r="V107" s="168">
        <f>'13'!V107+'59'!V107</f>
        <v>0</v>
      </c>
      <c r="W107" s="168">
        <f>'13'!W107+'59'!W107</f>
        <v>0</v>
      </c>
      <c r="X107" s="168">
        <f>'13'!X107+'59'!X107</f>
        <v>0</v>
      </c>
      <c r="Y107" s="168">
        <f>'13'!Y107+'59'!Y107</f>
        <v>0</v>
      </c>
      <c r="Z107" s="168">
        <f>'13'!Z107+'59'!Z107</f>
        <v>0</v>
      </c>
      <c r="AA107" s="168">
        <f>'13'!AA107+'59'!AA107</f>
        <v>0</v>
      </c>
      <c r="AB107" s="168">
        <f>'13'!AB107+'59'!AB107</f>
        <v>0</v>
      </c>
      <c r="AC107" s="168">
        <f>'13'!AC107+'59'!AC107</f>
        <v>0</v>
      </c>
      <c r="AD107" s="168">
        <f>'13'!AD107+'59'!AD107</f>
        <v>0</v>
      </c>
      <c r="AE107" s="168">
        <f>'13'!AE107+'59'!AE107</f>
        <v>0</v>
      </c>
      <c r="AF107" s="168">
        <f>'13'!AF107+'59'!AF107</f>
        <v>0</v>
      </c>
      <c r="AG107" s="168">
        <f>'13'!AG107+'59'!AG107</f>
        <v>0</v>
      </c>
      <c r="AH107" s="168">
        <f>'13'!AH107+'59'!AH107</f>
        <v>0</v>
      </c>
      <c r="AI107" s="168">
        <f>'13'!AI107+'59'!AI107</f>
        <v>0</v>
      </c>
      <c r="AJ107" s="168">
        <f>'13'!AJ107+'59'!AJ107</f>
        <v>0</v>
      </c>
      <c r="AK107" s="168">
        <f>'13'!AK107+'59'!AK107</f>
        <v>0</v>
      </c>
      <c r="AL107" s="168">
        <f>'13'!AL107+'59'!AL107</f>
        <v>0</v>
      </c>
      <c r="AM107" s="168">
        <f>'13'!AM107+'59'!AM107</f>
        <v>0</v>
      </c>
      <c r="AN107" s="168">
        <f>'13'!AN107+'59'!AN107</f>
        <v>0</v>
      </c>
      <c r="AO107" s="168">
        <f>'13'!AO107+'59'!AO107</f>
        <v>29880</v>
      </c>
      <c r="AP107" s="168">
        <f>'13'!AP107+'59'!AP107</f>
        <v>0</v>
      </c>
      <c r="AQ107" s="168">
        <f>'13'!AQ107+'59'!AQ107</f>
        <v>0</v>
      </c>
      <c r="AR107" s="168">
        <f>'13'!AR107+'59'!AR107</f>
        <v>0</v>
      </c>
      <c r="AS107" s="168">
        <f>'13'!AS107+'59'!AS107</f>
        <v>0</v>
      </c>
      <c r="AT107" s="168">
        <f>'13'!AT107+'59'!AT107</f>
        <v>0</v>
      </c>
      <c r="AU107" s="168">
        <f>'13'!AU107+'59'!AU107</f>
        <v>0</v>
      </c>
      <c r="AV107" s="168">
        <f>'13'!AV107+'59'!AV107</f>
        <v>0</v>
      </c>
      <c r="AW107" s="168">
        <f>'13'!AW107+'59'!AW107</f>
        <v>0</v>
      </c>
      <c r="AX107" s="168">
        <f>'13'!AX107+'59'!AX107</f>
        <v>0</v>
      </c>
      <c r="AY107" s="168">
        <f>'13'!AY107+'59'!AY107</f>
        <v>0</v>
      </c>
      <c r="AZ107" s="168">
        <f>'13'!AZ107+'59'!AZ107</f>
        <v>0</v>
      </c>
      <c r="BA107" s="168">
        <f>'13'!BA107+'59'!BA107</f>
        <v>0</v>
      </c>
      <c r="BB107" s="168">
        <f>'13'!BB107+'59'!BB107</f>
        <v>0</v>
      </c>
      <c r="BC107" s="168">
        <f>'13'!BC107+'59'!BC107</f>
        <v>0</v>
      </c>
      <c r="BD107" s="168">
        <f>'13'!BD107+'59'!BD107</f>
        <v>0</v>
      </c>
      <c r="BE107" s="168">
        <f>'13'!BE107+'59'!BE107</f>
        <v>0</v>
      </c>
      <c r="BF107" s="168">
        <f>'13'!BF107+'59'!BF107</f>
        <v>0</v>
      </c>
      <c r="BG107" s="168">
        <f>'13'!BG107+'59'!BG107</f>
        <v>0</v>
      </c>
      <c r="BH107" s="168">
        <f>'13'!BH107+'59'!BH107</f>
        <v>0</v>
      </c>
      <c r="BI107" s="168">
        <f>'13'!BI107+'59'!BI107</f>
        <v>0</v>
      </c>
      <c r="BJ107" s="168">
        <f>'13'!BJ107+'59'!BJ107</f>
        <v>0</v>
      </c>
      <c r="BK107" s="168">
        <f>'13'!BK107+'59'!BK107</f>
        <v>0</v>
      </c>
      <c r="BL107" s="168">
        <f>'13'!BL107+'59'!BL107</f>
        <v>0</v>
      </c>
      <c r="BM107" s="168">
        <f>'13'!BM107+'59'!BM107</f>
        <v>0</v>
      </c>
      <c r="BN107" s="168">
        <f>'13'!BN107+'59'!BN107</f>
        <v>0</v>
      </c>
      <c r="BO107" s="168">
        <f>'13'!BO107+'59'!BO107</f>
        <v>0</v>
      </c>
      <c r="BP107" s="168">
        <f>'13'!BP107+'59'!BP107</f>
        <v>0</v>
      </c>
      <c r="BQ107" s="168">
        <f>'13'!BQ107+'59'!BQ107</f>
        <v>0</v>
      </c>
      <c r="BR107" s="168">
        <f>'13'!BR107+'59'!BR107</f>
        <v>0</v>
      </c>
      <c r="BS107" s="168">
        <f>'13'!BS107+'59'!BS107</f>
        <v>0</v>
      </c>
      <c r="BT107" s="168">
        <f>'13'!BT107+'59'!BT107</f>
        <v>0</v>
      </c>
      <c r="BU107" s="168">
        <f>'13'!BU107+'59'!BU107</f>
        <v>0</v>
      </c>
      <c r="BV107" s="168">
        <f>'13'!BV107+'59'!BV107</f>
        <v>0</v>
      </c>
      <c r="BW107" s="168">
        <f>'13'!BW107+'59'!BW107</f>
        <v>0</v>
      </c>
      <c r="BX107" s="168">
        <f>'13'!BX107+'59'!BX107</f>
        <v>0</v>
      </c>
      <c r="BY107" s="168">
        <f>'13'!BY107+'59'!BY107</f>
        <v>0</v>
      </c>
      <c r="BZ107" s="168">
        <f>'13'!BZ107+'59'!BZ107</f>
        <v>0</v>
      </c>
      <c r="CA107" s="168">
        <f>'13'!CA107+'59'!CA107</f>
        <v>0</v>
      </c>
      <c r="CB107" s="168">
        <f>'13'!CB107+'59'!CB107</f>
        <v>0</v>
      </c>
      <c r="CC107" s="168">
        <f>'13'!CC107+'59'!CC107</f>
        <v>0</v>
      </c>
      <c r="CD107" s="168">
        <f>'13'!CD107+'59'!CD107</f>
        <v>0</v>
      </c>
      <c r="CE107" s="168">
        <f>'13'!CE107+'59'!CE107</f>
        <v>0</v>
      </c>
      <c r="CF107" s="168">
        <f>'13'!CF107+'59'!CF107</f>
        <v>0</v>
      </c>
      <c r="CG107" s="168">
        <f>'13'!CG107+'59'!CG107</f>
        <v>0</v>
      </c>
      <c r="CH107" s="168">
        <f>'13'!CH107+'59'!CH107</f>
        <v>0</v>
      </c>
      <c r="CI107" s="168">
        <f>'13'!CI107+'59'!CI107</f>
        <v>0</v>
      </c>
      <c r="CJ107" s="168">
        <f>'13'!CJ107+'59'!CJ107</f>
        <v>29880</v>
      </c>
      <c r="CL107" s="109">
        <f t="shared" si="4"/>
        <v>29880</v>
      </c>
      <c r="CM107" s="108">
        <f t="shared" si="5"/>
        <v>0</v>
      </c>
      <c r="CN107" s="108">
        <f t="shared" si="6"/>
        <v>0</v>
      </c>
      <c r="CO107" s="108">
        <f t="shared" si="7"/>
        <v>0</v>
      </c>
    </row>
    <row r="108" spans="1:93" s="41" customFormat="1" ht="16.5" hidden="1" customHeight="1" x14ac:dyDescent="0.25">
      <c r="A108" s="40"/>
      <c r="B108" s="17"/>
      <c r="C108" s="18" t="s">
        <v>189</v>
      </c>
      <c r="D108" s="18"/>
      <c r="E108" s="19" t="s">
        <v>190</v>
      </c>
      <c r="F108" s="128"/>
      <c r="G108" s="168">
        <f>'13'!G108+'59'!G108</f>
        <v>0</v>
      </c>
      <c r="H108" s="168">
        <f>'13'!H108+'59'!H108</f>
        <v>0</v>
      </c>
      <c r="I108" s="168">
        <f>'13'!I108+'59'!I108</f>
        <v>0</v>
      </c>
      <c r="J108" s="168">
        <f>'13'!J108+'59'!J108</f>
        <v>0</v>
      </c>
      <c r="K108" s="168">
        <f>'13'!K108+'59'!K108</f>
        <v>0</v>
      </c>
      <c r="L108" s="168">
        <f>'13'!L108+'59'!L108</f>
        <v>0</v>
      </c>
      <c r="M108" s="168">
        <f>'13'!M108+'59'!M108</f>
        <v>0</v>
      </c>
      <c r="N108" s="168">
        <f>'13'!N108+'59'!N108</f>
        <v>0</v>
      </c>
      <c r="O108" s="168">
        <f>'13'!O108+'59'!O108</f>
        <v>0</v>
      </c>
      <c r="P108" s="168">
        <f>'13'!P108+'59'!P108</f>
        <v>0</v>
      </c>
      <c r="Q108" s="168">
        <f>'13'!Q108+'59'!Q108</f>
        <v>0</v>
      </c>
      <c r="R108" s="168">
        <f>'13'!R108+'59'!R108</f>
        <v>0</v>
      </c>
      <c r="S108" s="168">
        <f>'13'!S108+'59'!S108</f>
        <v>0</v>
      </c>
      <c r="T108" s="168">
        <f>'13'!T108+'59'!T108</f>
        <v>0</v>
      </c>
      <c r="U108" s="168">
        <f>'13'!U108+'59'!U108</f>
        <v>0</v>
      </c>
      <c r="V108" s="168">
        <f>'13'!V108+'59'!V108</f>
        <v>0</v>
      </c>
      <c r="W108" s="168">
        <f>'13'!W108+'59'!W108</f>
        <v>0</v>
      </c>
      <c r="X108" s="168">
        <f>'13'!X108+'59'!X108</f>
        <v>0</v>
      </c>
      <c r="Y108" s="168">
        <f>'13'!Y108+'59'!Y108</f>
        <v>0</v>
      </c>
      <c r="Z108" s="168">
        <f>'13'!Z108+'59'!Z108</f>
        <v>0</v>
      </c>
      <c r="AA108" s="168">
        <f>'13'!AA108+'59'!AA108</f>
        <v>0</v>
      </c>
      <c r="AB108" s="168">
        <f>'13'!AB108+'59'!AB108</f>
        <v>0</v>
      </c>
      <c r="AC108" s="168">
        <f>'13'!AC108+'59'!AC108</f>
        <v>0</v>
      </c>
      <c r="AD108" s="168">
        <f>'13'!AD108+'59'!AD108</f>
        <v>0</v>
      </c>
      <c r="AE108" s="168">
        <f>'13'!AE108+'59'!AE108</f>
        <v>0</v>
      </c>
      <c r="AF108" s="168">
        <f>'13'!AF108+'59'!AF108</f>
        <v>0</v>
      </c>
      <c r="AG108" s="168">
        <f>'13'!AG108+'59'!AG108</f>
        <v>0</v>
      </c>
      <c r="AH108" s="168">
        <f>'13'!AH108+'59'!AH108</f>
        <v>0</v>
      </c>
      <c r="AI108" s="168">
        <f>'13'!AI108+'59'!AI108</f>
        <v>0</v>
      </c>
      <c r="AJ108" s="168">
        <f>'13'!AJ108+'59'!AJ108</f>
        <v>0</v>
      </c>
      <c r="AK108" s="168">
        <f>'13'!AK108+'59'!AK108</f>
        <v>0</v>
      </c>
      <c r="AL108" s="168">
        <f>'13'!AL108+'59'!AL108</f>
        <v>0</v>
      </c>
      <c r="AM108" s="168">
        <f>'13'!AM108+'59'!AM108</f>
        <v>0</v>
      </c>
      <c r="AN108" s="168">
        <f>'13'!AN108+'59'!AN108</f>
        <v>0</v>
      </c>
      <c r="AO108" s="168">
        <f>'13'!AO108+'59'!AO108</f>
        <v>0</v>
      </c>
      <c r="AP108" s="168">
        <f>'13'!AP108+'59'!AP108</f>
        <v>0</v>
      </c>
      <c r="AQ108" s="168">
        <f>'13'!AQ108+'59'!AQ108</f>
        <v>0</v>
      </c>
      <c r="AR108" s="168">
        <f>'13'!AR108+'59'!AR108</f>
        <v>0</v>
      </c>
      <c r="AS108" s="168">
        <f>'13'!AS108+'59'!AS108</f>
        <v>0</v>
      </c>
      <c r="AT108" s="168">
        <f>'13'!AT108+'59'!AT108</f>
        <v>0</v>
      </c>
      <c r="AU108" s="168">
        <f>'13'!AU108+'59'!AU108</f>
        <v>0</v>
      </c>
      <c r="AV108" s="168">
        <f>'13'!AV108+'59'!AV108</f>
        <v>0</v>
      </c>
      <c r="AW108" s="168">
        <f>'13'!AW108+'59'!AW108</f>
        <v>0</v>
      </c>
      <c r="AX108" s="168">
        <f>'13'!AX108+'59'!AX108</f>
        <v>0</v>
      </c>
      <c r="AY108" s="168">
        <f>'13'!AY108+'59'!AY108</f>
        <v>0</v>
      </c>
      <c r="AZ108" s="168">
        <f>'13'!AZ108+'59'!AZ108</f>
        <v>0</v>
      </c>
      <c r="BA108" s="168">
        <f>'13'!BA108+'59'!BA108</f>
        <v>0</v>
      </c>
      <c r="BB108" s="168">
        <f>'13'!BB108+'59'!BB108</f>
        <v>0</v>
      </c>
      <c r="BC108" s="168">
        <f>'13'!BC108+'59'!BC108</f>
        <v>0</v>
      </c>
      <c r="BD108" s="168">
        <f>'13'!BD108+'59'!BD108</f>
        <v>0</v>
      </c>
      <c r="BE108" s="168">
        <f>'13'!BE108+'59'!BE108</f>
        <v>0</v>
      </c>
      <c r="BF108" s="168">
        <f>'13'!BF108+'59'!BF108</f>
        <v>0</v>
      </c>
      <c r="BG108" s="168">
        <f>'13'!BG108+'59'!BG108</f>
        <v>0</v>
      </c>
      <c r="BH108" s="168">
        <f>'13'!BH108+'59'!BH108</f>
        <v>0</v>
      </c>
      <c r="BI108" s="168">
        <f>'13'!BI108+'59'!BI108</f>
        <v>0</v>
      </c>
      <c r="BJ108" s="168">
        <f>'13'!BJ108+'59'!BJ108</f>
        <v>0</v>
      </c>
      <c r="BK108" s="168">
        <f>'13'!BK108+'59'!BK108</f>
        <v>0</v>
      </c>
      <c r="BL108" s="168">
        <f>'13'!BL108+'59'!BL108</f>
        <v>0</v>
      </c>
      <c r="BM108" s="168">
        <f>'13'!BM108+'59'!BM108</f>
        <v>0</v>
      </c>
      <c r="BN108" s="168">
        <f>'13'!BN108+'59'!BN108</f>
        <v>0</v>
      </c>
      <c r="BO108" s="168">
        <f>'13'!BO108+'59'!BO108</f>
        <v>0</v>
      </c>
      <c r="BP108" s="168">
        <f>'13'!BP108+'59'!BP108</f>
        <v>0</v>
      </c>
      <c r="BQ108" s="168">
        <f>'13'!BQ108+'59'!BQ108</f>
        <v>0</v>
      </c>
      <c r="BR108" s="168">
        <f>'13'!BR108+'59'!BR108</f>
        <v>0</v>
      </c>
      <c r="BS108" s="168">
        <f>'13'!BS108+'59'!BS108</f>
        <v>0</v>
      </c>
      <c r="BT108" s="168">
        <f>'13'!BT108+'59'!BT108</f>
        <v>0</v>
      </c>
      <c r="BU108" s="168">
        <f>'13'!BU108+'59'!BU108</f>
        <v>0</v>
      </c>
      <c r="BV108" s="168">
        <f>'13'!BV108+'59'!BV108</f>
        <v>0</v>
      </c>
      <c r="BW108" s="168">
        <f>'13'!BW108+'59'!BW108</f>
        <v>0</v>
      </c>
      <c r="BX108" s="168">
        <f>'13'!BX108+'59'!BX108</f>
        <v>0</v>
      </c>
      <c r="BY108" s="168">
        <f>'13'!BY108+'59'!BY108</f>
        <v>0</v>
      </c>
      <c r="BZ108" s="168">
        <f>'13'!BZ108+'59'!BZ108</f>
        <v>0</v>
      </c>
      <c r="CA108" s="168">
        <f>'13'!CA108+'59'!CA108</f>
        <v>0</v>
      </c>
      <c r="CB108" s="168">
        <f>'13'!CB108+'59'!CB108</f>
        <v>0</v>
      </c>
      <c r="CC108" s="168">
        <f>'13'!CC108+'59'!CC108</f>
        <v>0</v>
      </c>
      <c r="CD108" s="168">
        <f>'13'!CD108+'59'!CD108</f>
        <v>0</v>
      </c>
      <c r="CE108" s="168">
        <f>'13'!CE108+'59'!CE108</f>
        <v>0</v>
      </c>
      <c r="CF108" s="168">
        <f>'13'!CF108+'59'!CF108</f>
        <v>0</v>
      </c>
      <c r="CG108" s="168">
        <f>'13'!CG108+'59'!CG108</f>
        <v>0</v>
      </c>
      <c r="CH108" s="168">
        <f>'13'!CH108+'59'!CH108</f>
        <v>0</v>
      </c>
      <c r="CI108" s="168">
        <f>'13'!CI108+'59'!CI108</f>
        <v>0</v>
      </c>
      <c r="CJ108" s="168">
        <f>'13'!CJ108+'59'!CJ108</f>
        <v>0</v>
      </c>
      <c r="CL108" s="109">
        <f t="shared" si="4"/>
        <v>0</v>
      </c>
      <c r="CM108" s="108">
        <f t="shared" si="5"/>
        <v>0</v>
      </c>
      <c r="CN108" s="108">
        <f t="shared" si="6"/>
        <v>0</v>
      </c>
      <c r="CO108" s="108">
        <f t="shared" si="7"/>
        <v>0</v>
      </c>
    </row>
    <row r="109" spans="1:93" s="41" customFormat="1" ht="16.5" customHeight="1" x14ac:dyDescent="0.25">
      <c r="A109" s="40"/>
      <c r="B109" s="17"/>
      <c r="C109" s="18" t="s">
        <v>191</v>
      </c>
      <c r="D109" s="18"/>
      <c r="E109" s="19" t="s">
        <v>192</v>
      </c>
      <c r="F109" s="128"/>
      <c r="G109" s="168">
        <f>'13'!G109+'59'!G109</f>
        <v>36832</v>
      </c>
      <c r="H109" s="168">
        <f>'13'!H109+'59'!H109</f>
        <v>0</v>
      </c>
      <c r="I109" s="168">
        <f>'13'!I109+'59'!I109</f>
        <v>0</v>
      </c>
      <c r="J109" s="168">
        <f>'13'!J109+'59'!J109</f>
        <v>0</v>
      </c>
      <c r="K109" s="168">
        <f>'13'!K109+'59'!K109</f>
        <v>0</v>
      </c>
      <c r="L109" s="168">
        <f>'13'!L109+'59'!L109</f>
        <v>0</v>
      </c>
      <c r="M109" s="168">
        <f>'13'!M109+'59'!M109</f>
        <v>0</v>
      </c>
      <c r="N109" s="168">
        <f>'13'!N109+'59'!N109</f>
        <v>0</v>
      </c>
      <c r="O109" s="168">
        <f>'13'!O109+'59'!O109</f>
        <v>0</v>
      </c>
      <c r="P109" s="168">
        <f>'13'!P109+'59'!P109</f>
        <v>0</v>
      </c>
      <c r="Q109" s="168">
        <f>'13'!Q109+'59'!Q109</f>
        <v>0</v>
      </c>
      <c r="R109" s="168">
        <f>'13'!R109+'59'!R109</f>
        <v>0</v>
      </c>
      <c r="S109" s="168">
        <f>'13'!S109+'59'!S109</f>
        <v>0</v>
      </c>
      <c r="T109" s="168">
        <f>'13'!T109+'59'!T109</f>
        <v>0</v>
      </c>
      <c r="U109" s="168">
        <f>'13'!U109+'59'!U109</f>
        <v>0</v>
      </c>
      <c r="V109" s="168">
        <f>'13'!V109+'59'!V109</f>
        <v>0</v>
      </c>
      <c r="W109" s="168">
        <f>'13'!W109+'59'!W109</f>
        <v>0</v>
      </c>
      <c r="X109" s="168">
        <f>'13'!X109+'59'!X109</f>
        <v>0</v>
      </c>
      <c r="Y109" s="168">
        <f>'13'!Y109+'59'!Y109</f>
        <v>0</v>
      </c>
      <c r="Z109" s="168">
        <f>'13'!Z109+'59'!Z109</f>
        <v>0</v>
      </c>
      <c r="AA109" s="168">
        <f>'13'!AA109+'59'!AA109</f>
        <v>0</v>
      </c>
      <c r="AB109" s="168">
        <f>'13'!AB109+'59'!AB109</f>
        <v>0</v>
      </c>
      <c r="AC109" s="168">
        <f>'13'!AC109+'59'!AC109</f>
        <v>0</v>
      </c>
      <c r="AD109" s="168">
        <f>'13'!AD109+'59'!AD109</f>
        <v>0</v>
      </c>
      <c r="AE109" s="168">
        <f>'13'!AE109+'59'!AE109</f>
        <v>0</v>
      </c>
      <c r="AF109" s="168">
        <f>'13'!AF109+'59'!AF109</f>
        <v>0</v>
      </c>
      <c r="AG109" s="168">
        <f>'13'!AG109+'59'!AG109</f>
        <v>0</v>
      </c>
      <c r="AH109" s="168">
        <f>'13'!AH109+'59'!AH109</f>
        <v>0</v>
      </c>
      <c r="AI109" s="168">
        <f>'13'!AI109+'59'!AI109</f>
        <v>0</v>
      </c>
      <c r="AJ109" s="168">
        <f>'13'!AJ109+'59'!AJ109</f>
        <v>0</v>
      </c>
      <c r="AK109" s="168">
        <f>'13'!AK109+'59'!AK109</f>
        <v>0</v>
      </c>
      <c r="AL109" s="168">
        <f>'13'!AL109+'59'!AL109</f>
        <v>0</v>
      </c>
      <c r="AM109" s="168">
        <f>'13'!AM109+'59'!AM109</f>
        <v>0</v>
      </c>
      <c r="AN109" s="168">
        <f>'13'!AN109+'59'!AN109</f>
        <v>0</v>
      </c>
      <c r="AO109" s="168">
        <f>'13'!AO109+'59'!AO109</f>
        <v>36832</v>
      </c>
      <c r="AP109" s="168">
        <f>'13'!AP109+'59'!AP109</f>
        <v>0</v>
      </c>
      <c r="AQ109" s="168">
        <f>'13'!AQ109+'59'!AQ109</f>
        <v>0</v>
      </c>
      <c r="AR109" s="168">
        <f>'13'!AR109+'59'!AR109</f>
        <v>0</v>
      </c>
      <c r="AS109" s="168">
        <f>'13'!AS109+'59'!AS109</f>
        <v>0</v>
      </c>
      <c r="AT109" s="168">
        <f>'13'!AT109+'59'!AT109</f>
        <v>0</v>
      </c>
      <c r="AU109" s="168">
        <f>'13'!AU109+'59'!AU109</f>
        <v>0</v>
      </c>
      <c r="AV109" s="168">
        <f>'13'!AV109+'59'!AV109</f>
        <v>0</v>
      </c>
      <c r="AW109" s="168">
        <f>'13'!AW109+'59'!AW109</f>
        <v>0</v>
      </c>
      <c r="AX109" s="168">
        <f>'13'!AX109+'59'!AX109</f>
        <v>0</v>
      </c>
      <c r="AY109" s="168">
        <f>'13'!AY109+'59'!AY109</f>
        <v>0</v>
      </c>
      <c r="AZ109" s="168">
        <f>'13'!AZ109+'59'!AZ109</f>
        <v>0</v>
      </c>
      <c r="BA109" s="168">
        <f>'13'!BA109+'59'!BA109</f>
        <v>0</v>
      </c>
      <c r="BB109" s="168">
        <f>'13'!BB109+'59'!BB109</f>
        <v>0</v>
      </c>
      <c r="BC109" s="168">
        <f>'13'!BC109+'59'!BC109</f>
        <v>0</v>
      </c>
      <c r="BD109" s="168">
        <f>'13'!BD109+'59'!BD109</f>
        <v>0</v>
      </c>
      <c r="BE109" s="168">
        <f>'13'!BE109+'59'!BE109</f>
        <v>0</v>
      </c>
      <c r="BF109" s="168">
        <f>'13'!BF109+'59'!BF109</f>
        <v>0</v>
      </c>
      <c r="BG109" s="168">
        <f>'13'!BG109+'59'!BG109</f>
        <v>0</v>
      </c>
      <c r="BH109" s="168">
        <f>'13'!BH109+'59'!BH109</f>
        <v>0</v>
      </c>
      <c r="BI109" s="168">
        <f>'13'!BI109+'59'!BI109</f>
        <v>0</v>
      </c>
      <c r="BJ109" s="168">
        <f>'13'!BJ109+'59'!BJ109</f>
        <v>0</v>
      </c>
      <c r="BK109" s="168">
        <f>'13'!BK109+'59'!BK109</f>
        <v>0</v>
      </c>
      <c r="BL109" s="168">
        <f>'13'!BL109+'59'!BL109</f>
        <v>0</v>
      </c>
      <c r="BM109" s="168">
        <f>'13'!BM109+'59'!BM109</f>
        <v>0</v>
      </c>
      <c r="BN109" s="168">
        <f>'13'!BN109+'59'!BN109</f>
        <v>0</v>
      </c>
      <c r="BO109" s="168">
        <f>'13'!BO109+'59'!BO109</f>
        <v>0</v>
      </c>
      <c r="BP109" s="168">
        <f>'13'!BP109+'59'!BP109</f>
        <v>0</v>
      </c>
      <c r="BQ109" s="168">
        <f>'13'!BQ109+'59'!BQ109</f>
        <v>0</v>
      </c>
      <c r="BR109" s="168">
        <f>'13'!BR109+'59'!BR109</f>
        <v>0</v>
      </c>
      <c r="BS109" s="168">
        <f>'13'!BS109+'59'!BS109</f>
        <v>0</v>
      </c>
      <c r="BT109" s="168">
        <f>'13'!BT109+'59'!BT109</f>
        <v>0</v>
      </c>
      <c r="BU109" s="168">
        <f>'13'!BU109+'59'!BU109</f>
        <v>0</v>
      </c>
      <c r="BV109" s="168">
        <f>'13'!BV109+'59'!BV109</f>
        <v>0</v>
      </c>
      <c r="BW109" s="168">
        <f>'13'!BW109+'59'!BW109</f>
        <v>0</v>
      </c>
      <c r="BX109" s="168">
        <f>'13'!BX109+'59'!BX109</f>
        <v>0</v>
      </c>
      <c r="BY109" s="168">
        <f>'13'!BY109+'59'!BY109</f>
        <v>0</v>
      </c>
      <c r="BZ109" s="168">
        <f>'13'!BZ109+'59'!BZ109</f>
        <v>0</v>
      </c>
      <c r="CA109" s="168">
        <f>'13'!CA109+'59'!CA109</f>
        <v>0</v>
      </c>
      <c r="CB109" s="168">
        <f>'13'!CB109+'59'!CB109</f>
        <v>0</v>
      </c>
      <c r="CC109" s="168">
        <f>'13'!CC109+'59'!CC109</f>
        <v>0</v>
      </c>
      <c r="CD109" s="168">
        <f>'13'!CD109+'59'!CD109</f>
        <v>0</v>
      </c>
      <c r="CE109" s="168">
        <f>'13'!CE109+'59'!CE109</f>
        <v>0</v>
      </c>
      <c r="CF109" s="168">
        <f>'13'!CF109+'59'!CF109</f>
        <v>0</v>
      </c>
      <c r="CG109" s="168">
        <f>'13'!CG109+'59'!CG109</f>
        <v>0</v>
      </c>
      <c r="CH109" s="168">
        <f>'13'!CH109+'59'!CH109</f>
        <v>0</v>
      </c>
      <c r="CI109" s="168">
        <f>'13'!CI109+'59'!CI109</f>
        <v>0</v>
      </c>
      <c r="CJ109" s="168">
        <f>'13'!CJ109+'59'!CJ109</f>
        <v>36832</v>
      </c>
      <c r="CL109" s="109">
        <f t="shared" si="4"/>
        <v>36832</v>
      </c>
      <c r="CM109" s="108">
        <f t="shared" si="5"/>
        <v>0</v>
      </c>
      <c r="CN109" s="108">
        <f t="shared" si="6"/>
        <v>0</v>
      </c>
      <c r="CO109" s="108">
        <f t="shared" si="7"/>
        <v>0</v>
      </c>
    </row>
    <row r="110" spans="1:93" s="41" customFormat="1" ht="16.5" hidden="1" customHeight="1" x14ac:dyDescent="0.25">
      <c r="A110" s="40"/>
      <c r="B110" s="17"/>
      <c r="C110" s="18" t="s">
        <v>193</v>
      </c>
      <c r="D110" s="18"/>
      <c r="E110" s="29"/>
      <c r="F110" s="132"/>
      <c r="G110" s="168">
        <f>'13'!G110+'59'!G110</f>
        <v>0</v>
      </c>
      <c r="H110" s="168">
        <f>'13'!H110+'59'!H110</f>
        <v>0</v>
      </c>
      <c r="I110" s="168">
        <f>'13'!I110+'59'!I110</f>
        <v>0</v>
      </c>
      <c r="J110" s="168">
        <f>'13'!J110+'59'!J110</f>
        <v>0</v>
      </c>
      <c r="K110" s="168">
        <f>'13'!K110+'59'!K110</f>
        <v>0</v>
      </c>
      <c r="L110" s="168">
        <f>'13'!L110+'59'!L110</f>
        <v>0</v>
      </c>
      <c r="M110" s="168">
        <f>'13'!M110+'59'!M110</f>
        <v>0</v>
      </c>
      <c r="N110" s="168">
        <f>'13'!N110+'59'!N110</f>
        <v>0</v>
      </c>
      <c r="O110" s="168">
        <f>'13'!O110+'59'!O110</f>
        <v>0</v>
      </c>
      <c r="P110" s="168">
        <f>'13'!P110+'59'!P110</f>
        <v>0</v>
      </c>
      <c r="Q110" s="168">
        <f>'13'!Q110+'59'!Q110</f>
        <v>0</v>
      </c>
      <c r="R110" s="168">
        <f>'13'!R110+'59'!R110</f>
        <v>0</v>
      </c>
      <c r="S110" s="168">
        <f>'13'!S110+'59'!S110</f>
        <v>0</v>
      </c>
      <c r="T110" s="168">
        <f>'13'!T110+'59'!T110</f>
        <v>0</v>
      </c>
      <c r="U110" s="168">
        <f>'13'!U110+'59'!U110</f>
        <v>0</v>
      </c>
      <c r="V110" s="168">
        <f>'13'!V110+'59'!V110</f>
        <v>0</v>
      </c>
      <c r="W110" s="168">
        <f>'13'!W110+'59'!W110</f>
        <v>0</v>
      </c>
      <c r="X110" s="168">
        <f>'13'!X110+'59'!X110</f>
        <v>0</v>
      </c>
      <c r="Y110" s="168">
        <f>'13'!Y110+'59'!Y110</f>
        <v>0</v>
      </c>
      <c r="Z110" s="168">
        <f>'13'!Z110+'59'!Z110</f>
        <v>0</v>
      </c>
      <c r="AA110" s="168">
        <f>'13'!AA110+'59'!AA110</f>
        <v>0</v>
      </c>
      <c r="AB110" s="168">
        <f>'13'!AB110+'59'!AB110</f>
        <v>0</v>
      </c>
      <c r="AC110" s="168">
        <f>'13'!AC110+'59'!AC110</f>
        <v>0</v>
      </c>
      <c r="AD110" s="168">
        <f>'13'!AD110+'59'!AD110</f>
        <v>0</v>
      </c>
      <c r="AE110" s="168">
        <f>'13'!AE110+'59'!AE110</f>
        <v>0</v>
      </c>
      <c r="AF110" s="168">
        <f>'13'!AF110+'59'!AF110</f>
        <v>0</v>
      </c>
      <c r="AG110" s="168">
        <f>'13'!AG110+'59'!AG110</f>
        <v>0</v>
      </c>
      <c r="AH110" s="168">
        <f>'13'!AH110+'59'!AH110</f>
        <v>0</v>
      </c>
      <c r="AI110" s="168">
        <f>'13'!AI110+'59'!AI110</f>
        <v>0</v>
      </c>
      <c r="AJ110" s="168">
        <f>'13'!AJ110+'59'!AJ110</f>
        <v>0</v>
      </c>
      <c r="AK110" s="168">
        <f>'13'!AK110+'59'!AK110</f>
        <v>0</v>
      </c>
      <c r="AL110" s="168">
        <f>'13'!AL110+'59'!AL110</f>
        <v>0</v>
      </c>
      <c r="AM110" s="168">
        <f>'13'!AM110+'59'!AM110</f>
        <v>0</v>
      </c>
      <c r="AN110" s="168">
        <f>'13'!AN110+'59'!AN110</f>
        <v>0</v>
      </c>
      <c r="AO110" s="168">
        <f>'13'!AO110+'59'!AO110</f>
        <v>0</v>
      </c>
      <c r="AP110" s="168">
        <f>'13'!AP110+'59'!AP110</f>
        <v>0</v>
      </c>
      <c r="AQ110" s="168">
        <f>'13'!AQ110+'59'!AQ110</f>
        <v>0</v>
      </c>
      <c r="AR110" s="168">
        <f>'13'!AR110+'59'!AR110</f>
        <v>0</v>
      </c>
      <c r="AS110" s="168">
        <f>'13'!AS110+'59'!AS110</f>
        <v>0</v>
      </c>
      <c r="AT110" s="168">
        <f>'13'!AT110+'59'!AT110</f>
        <v>0</v>
      </c>
      <c r="AU110" s="168">
        <f>'13'!AU110+'59'!AU110</f>
        <v>0</v>
      </c>
      <c r="AV110" s="168">
        <f>'13'!AV110+'59'!AV110</f>
        <v>0</v>
      </c>
      <c r="AW110" s="168">
        <f>'13'!AW110+'59'!AW110</f>
        <v>0</v>
      </c>
      <c r="AX110" s="168">
        <f>'13'!AX110+'59'!AX110</f>
        <v>0</v>
      </c>
      <c r="AY110" s="168">
        <f>'13'!AY110+'59'!AY110</f>
        <v>0</v>
      </c>
      <c r="AZ110" s="168">
        <f>'13'!AZ110+'59'!AZ110</f>
        <v>0</v>
      </c>
      <c r="BA110" s="168">
        <f>'13'!BA110+'59'!BA110</f>
        <v>0</v>
      </c>
      <c r="BB110" s="168">
        <f>'13'!BB110+'59'!BB110</f>
        <v>0</v>
      </c>
      <c r="BC110" s="168">
        <f>'13'!BC110+'59'!BC110</f>
        <v>0</v>
      </c>
      <c r="BD110" s="168">
        <f>'13'!BD110+'59'!BD110</f>
        <v>0</v>
      </c>
      <c r="BE110" s="168">
        <f>'13'!BE110+'59'!BE110</f>
        <v>0</v>
      </c>
      <c r="BF110" s="168">
        <f>'13'!BF110+'59'!BF110</f>
        <v>0</v>
      </c>
      <c r="BG110" s="168">
        <f>'13'!BG110+'59'!BG110</f>
        <v>0</v>
      </c>
      <c r="BH110" s="168">
        <f>'13'!BH110+'59'!BH110</f>
        <v>0</v>
      </c>
      <c r="BI110" s="168">
        <f>'13'!BI110+'59'!BI110</f>
        <v>0</v>
      </c>
      <c r="BJ110" s="168">
        <f>'13'!BJ110+'59'!BJ110</f>
        <v>0</v>
      </c>
      <c r="BK110" s="168">
        <f>'13'!BK110+'59'!BK110</f>
        <v>0</v>
      </c>
      <c r="BL110" s="168">
        <f>'13'!BL110+'59'!BL110</f>
        <v>0</v>
      </c>
      <c r="BM110" s="168">
        <f>'13'!BM110+'59'!BM110</f>
        <v>0</v>
      </c>
      <c r="BN110" s="168">
        <f>'13'!BN110+'59'!BN110</f>
        <v>0</v>
      </c>
      <c r="BO110" s="168">
        <f>'13'!BO110+'59'!BO110</f>
        <v>0</v>
      </c>
      <c r="BP110" s="168">
        <f>'13'!BP110+'59'!BP110</f>
        <v>0</v>
      </c>
      <c r="BQ110" s="168">
        <f>'13'!BQ110+'59'!BQ110</f>
        <v>0</v>
      </c>
      <c r="BR110" s="168">
        <f>'13'!BR110+'59'!BR110</f>
        <v>0</v>
      </c>
      <c r="BS110" s="168">
        <f>'13'!BS110+'59'!BS110</f>
        <v>0</v>
      </c>
      <c r="BT110" s="168">
        <f>'13'!BT110+'59'!BT110</f>
        <v>0</v>
      </c>
      <c r="BU110" s="168">
        <f>'13'!BU110+'59'!BU110</f>
        <v>0</v>
      </c>
      <c r="BV110" s="168">
        <f>'13'!BV110+'59'!BV110</f>
        <v>0</v>
      </c>
      <c r="BW110" s="168">
        <f>'13'!BW110+'59'!BW110</f>
        <v>0</v>
      </c>
      <c r="BX110" s="168">
        <f>'13'!BX110+'59'!BX110</f>
        <v>0</v>
      </c>
      <c r="BY110" s="168">
        <f>'13'!BY110+'59'!BY110</f>
        <v>0</v>
      </c>
      <c r="BZ110" s="168">
        <f>'13'!BZ110+'59'!BZ110</f>
        <v>0</v>
      </c>
      <c r="CA110" s="168">
        <f>'13'!CA110+'59'!CA110</f>
        <v>0</v>
      </c>
      <c r="CB110" s="168">
        <f>'13'!CB110+'59'!CB110</f>
        <v>0</v>
      </c>
      <c r="CC110" s="168">
        <f>'13'!CC110+'59'!CC110</f>
        <v>0</v>
      </c>
      <c r="CD110" s="168">
        <f>'13'!CD110+'59'!CD110</f>
        <v>0</v>
      </c>
      <c r="CE110" s="168">
        <f>'13'!CE110+'59'!CE110</f>
        <v>0</v>
      </c>
      <c r="CF110" s="168">
        <f>'13'!CF110+'59'!CF110</f>
        <v>0</v>
      </c>
      <c r="CG110" s="168">
        <f>'13'!CG110+'59'!CG110</f>
        <v>0</v>
      </c>
      <c r="CH110" s="168">
        <f>'13'!CH110+'59'!CH110</f>
        <v>0</v>
      </c>
      <c r="CI110" s="168">
        <f>'13'!CI110+'59'!CI110</f>
        <v>0</v>
      </c>
      <c r="CJ110" s="168">
        <f>'13'!CJ110+'59'!CJ110</f>
        <v>0</v>
      </c>
      <c r="CL110" s="109">
        <f t="shared" si="4"/>
        <v>0</v>
      </c>
      <c r="CM110" s="108">
        <f t="shared" si="5"/>
        <v>0</v>
      </c>
      <c r="CN110" s="108">
        <f t="shared" si="6"/>
        <v>0</v>
      </c>
      <c r="CO110" s="108">
        <f t="shared" si="7"/>
        <v>0</v>
      </c>
    </row>
    <row r="111" spans="1:93" s="41" customFormat="1" ht="16.5" hidden="1" customHeight="1" x14ac:dyDescent="0.25">
      <c r="A111" s="40"/>
      <c r="B111" s="17"/>
      <c r="C111" s="18" t="s">
        <v>194</v>
      </c>
      <c r="D111" s="18"/>
      <c r="E111" s="19" t="s">
        <v>195</v>
      </c>
      <c r="F111" s="128"/>
      <c r="G111" s="168">
        <f>'13'!G111+'59'!G111</f>
        <v>0</v>
      </c>
      <c r="H111" s="168">
        <f>'13'!H111+'59'!H111</f>
        <v>0</v>
      </c>
      <c r="I111" s="168">
        <f>'13'!I111+'59'!I111</f>
        <v>0</v>
      </c>
      <c r="J111" s="168">
        <f>'13'!J111+'59'!J111</f>
        <v>0</v>
      </c>
      <c r="K111" s="168">
        <f>'13'!K111+'59'!K111</f>
        <v>0</v>
      </c>
      <c r="L111" s="168">
        <f>'13'!L111+'59'!L111</f>
        <v>0</v>
      </c>
      <c r="M111" s="168">
        <f>'13'!M111+'59'!M111</f>
        <v>0</v>
      </c>
      <c r="N111" s="168">
        <f>'13'!N111+'59'!N111</f>
        <v>0</v>
      </c>
      <c r="O111" s="168">
        <f>'13'!O111+'59'!O111</f>
        <v>0</v>
      </c>
      <c r="P111" s="168">
        <f>'13'!P111+'59'!P111</f>
        <v>0</v>
      </c>
      <c r="Q111" s="168">
        <f>'13'!Q111+'59'!Q111</f>
        <v>0</v>
      </c>
      <c r="R111" s="168">
        <f>'13'!R111+'59'!R111</f>
        <v>0</v>
      </c>
      <c r="S111" s="168">
        <f>'13'!S111+'59'!S111</f>
        <v>0</v>
      </c>
      <c r="T111" s="168">
        <f>'13'!T111+'59'!T111</f>
        <v>0</v>
      </c>
      <c r="U111" s="168">
        <f>'13'!U111+'59'!U111</f>
        <v>0</v>
      </c>
      <c r="V111" s="168">
        <f>'13'!V111+'59'!V111</f>
        <v>0</v>
      </c>
      <c r="W111" s="168">
        <f>'13'!W111+'59'!W111</f>
        <v>0</v>
      </c>
      <c r="X111" s="168">
        <f>'13'!X111+'59'!X111</f>
        <v>0</v>
      </c>
      <c r="Y111" s="168">
        <f>'13'!Y111+'59'!Y111</f>
        <v>0</v>
      </c>
      <c r="Z111" s="168">
        <f>'13'!Z111+'59'!Z111</f>
        <v>0</v>
      </c>
      <c r="AA111" s="168">
        <f>'13'!AA111+'59'!AA111</f>
        <v>0</v>
      </c>
      <c r="AB111" s="168">
        <f>'13'!AB111+'59'!AB111</f>
        <v>0</v>
      </c>
      <c r="AC111" s="168">
        <f>'13'!AC111+'59'!AC111</f>
        <v>0</v>
      </c>
      <c r="AD111" s="168">
        <f>'13'!AD111+'59'!AD111</f>
        <v>0</v>
      </c>
      <c r="AE111" s="168">
        <f>'13'!AE111+'59'!AE111</f>
        <v>0</v>
      </c>
      <c r="AF111" s="168">
        <f>'13'!AF111+'59'!AF111</f>
        <v>0</v>
      </c>
      <c r="AG111" s="168">
        <f>'13'!AG111+'59'!AG111</f>
        <v>0</v>
      </c>
      <c r="AH111" s="168">
        <f>'13'!AH111+'59'!AH111</f>
        <v>0</v>
      </c>
      <c r="AI111" s="168">
        <f>'13'!AI111+'59'!AI111</f>
        <v>0</v>
      </c>
      <c r="AJ111" s="168">
        <f>'13'!AJ111+'59'!AJ111</f>
        <v>0</v>
      </c>
      <c r="AK111" s="168">
        <f>'13'!AK111+'59'!AK111</f>
        <v>0</v>
      </c>
      <c r="AL111" s="168">
        <f>'13'!AL111+'59'!AL111</f>
        <v>0</v>
      </c>
      <c r="AM111" s="168">
        <f>'13'!AM111+'59'!AM111</f>
        <v>0</v>
      </c>
      <c r="AN111" s="168">
        <f>'13'!AN111+'59'!AN111</f>
        <v>0</v>
      </c>
      <c r="AO111" s="168">
        <f>'13'!AO111+'59'!AO111</f>
        <v>0</v>
      </c>
      <c r="AP111" s="168">
        <f>'13'!AP111+'59'!AP111</f>
        <v>0</v>
      </c>
      <c r="AQ111" s="168">
        <f>'13'!AQ111+'59'!AQ111</f>
        <v>0</v>
      </c>
      <c r="AR111" s="168">
        <f>'13'!AR111+'59'!AR111</f>
        <v>0</v>
      </c>
      <c r="AS111" s="168">
        <f>'13'!AS111+'59'!AS111</f>
        <v>0</v>
      </c>
      <c r="AT111" s="168">
        <f>'13'!AT111+'59'!AT111</f>
        <v>0</v>
      </c>
      <c r="AU111" s="168">
        <f>'13'!AU111+'59'!AU111</f>
        <v>0</v>
      </c>
      <c r="AV111" s="168">
        <f>'13'!AV111+'59'!AV111</f>
        <v>0</v>
      </c>
      <c r="AW111" s="168">
        <f>'13'!AW111+'59'!AW111</f>
        <v>0</v>
      </c>
      <c r="AX111" s="168">
        <f>'13'!AX111+'59'!AX111</f>
        <v>0</v>
      </c>
      <c r="AY111" s="168">
        <f>'13'!AY111+'59'!AY111</f>
        <v>0</v>
      </c>
      <c r="AZ111" s="168">
        <f>'13'!AZ111+'59'!AZ111</f>
        <v>0</v>
      </c>
      <c r="BA111" s="168">
        <f>'13'!BA111+'59'!BA111</f>
        <v>0</v>
      </c>
      <c r="BB111" s="168">
        <f>'13'!BB111+'59'!BB111</f>
        <v>0</v>
      </c>
      <c r="BC111" s="168">
        <f>'13'!BC111+'59'!BC111</f>
        <v>0</v>
      </c>
      <c r="BD111" s="168">
        <f>'13'!BD111+'59'!BD111</f>
        <v>0</v>
      </c>
      <c r="BE111" s="168">
        <f>'13'!BE111+'59'!BE111</f>
        <v>0</v>
      </c>
      <c r="BF111" s="168">
        <f>'13'!BF111+'59'!BF111</f>
        <v>0</v>
      </c>
      <c r="BG111" s="168">
        <f>'13'!BG111+'59'!BG111</f>
        <v>0</v>
      </c>
      <c r="BH111" s="168">
        <f>'13'!BH111+'59'!BH111</f>
        <v>0</v>
      </c>
      <c r="BI111" s="168">
        <f>'13'!BI111+'59'!BI111</f>
        <v>0</v>
      </c>
      <c r="BJ111" s="168">
        <f>'13'!BJ111+'59'!BJ111</f>
        <v>0</v>
      </c>
      <c r="BK111" s="168">
        <f>'13'!BK111+'59'!BK111</f>
        <v>0</v>
      </c>
      <c r="BL111" s="168">
        <f>'13'!BL111+'59'!BL111</f>
        <v>0</v>
      </c>
      <c r="BM111" s="168">
        <f>'13'!BM111+'59'!BM111</f>
        <v>0</v>
      </c>
      <c r="BN111" s="168">
        <f>'13'!BN111+'59'!BN111</f>
        <v>0</v>
      </c>
      <c r="BO111" s="168">
        <f>'13'!BO111+'59'!BO111</f>
        <v>0</v>
      </c>
      <c r="BP111" s="168">
        <f>'13'!BP111+'59'!BP111</f>
        <v>0</v>
      </c>
      <c r="BQ111" s="168">
        <f>'13'!BQ111+'59'!BQ111</f>
        <v>0</v>
      </c>
      <c r="BR111" s="168">
        <f>'13'!BR111+'59'!BR111</f>
        <v>0</v>
      </c>
      <c r="BS111" s="168">
        <f>'13'!BS111+'59'!BS111</f>
        <v>0</v>
      </c>
      <c r="BT111" s="168">
        <f>'13'!BT111+'59'!BT111</f>
        <v>0</v>
      </c>
      <c r="BU111" s="168">
        <f>'13'!BU111+'59'!BU111</f>
        <v>0</v>
      </c>
      <c r="BV111" s="168">
        <f>'13'!BV111+'59'!BV111</f>
        <v>0</v>
      </c>
      <c r="BW111" s="168">
        <f>'13'!BW111+'59'!BW111</f>
        <v>0</v>
      </c>
      <c r="BX111" s="168">
        <f>'13'!BX111+'59'!BX111</f>
        <v>0</v>
      </c>
      <c r="BY111" s="168">
        <f>'13'!BY111+'59'!BY111</f>
        <v>0</v>
      </c>
      <c r="BZ111" s="168">
        <f>'13'!BZ111+'59'!BZ111</f>
        <v>0</v>
      </c>
      <c r="CA111" s="168">
        <f>'13'!CA111+'59'!CA111</f>
        <v>0</v>
      </c>
      <c r="CB111" s="168">
        <f>'13'!CB111+'59'!CB111</f>
        <v>0</v>
      </c>
      <c r="CC111" s="168">
        <f>'13'!CC111+'59'!CC111</f>
        <v>0</v>
      </c>
      <c r="CD111" s="168">
        <f>'13'!CD111+'59'!CD111</f>
        <v>0</v>
      </c>
      <c r="CE111" s="168">
        <f>'13'!CE111+'59'!CE111</f>
        <v>0</v>
      </c>
      <c r="CF111" s="168">
        <f>'13'!CF111+'59'!CF111</f>
        <v>0</v>
      </c>
      <c r="CG111" s="168">
        <f>'13'!CG111+'59'!CG111</f>
        <v>0</v>
      </c>
      <c r="CH111" s="168">
        <f>'13'!CH111+'59'!CH111</f>
        <v>0</v>
      </c>
      <c r="CI111" s="168">
        <f>'13'!CI111+'59'!CI111</f>
        <v>0</v>
      </c>
      <c r="CJ111" s="168">
        <f>'13'!CJ111+'59'!CJ111</f>
        <v>0</v>
      </c>
      <c r="CL111" s="109">
        <f t="shared" si="4"/>
        <v>0</v>
      </c>
      <c r="CM111" s="108">
        <f t="shared" si="5"/>
        <v>0</v>
      </c>
      <c r="CN111" s="108">
        <f t="shared" si="6"/>
        <v>0</v>
      </c>
      <c r="CO111" s="108">
        <f t="shared" si="7"/>
        <v>0</v>
      </c>
    </row>
    <row r="112" spans="1:93" s="41" customFormat="1" ht="16.5" hidden="1" customHeight="1" x14ac:dyDescent="0.25">
      <c r="A112" s="40"/>
      <c r="B112" s="17"/>
      <c r="C112" s="18" t="s">
        <v>196</v>
      </c>
      <c r="D112" s="18"/>
      <c r="E112" s="19" t="s">
        <v>197</v>
      </c>
      <c r="F112" s="128"/>
      <c r="G112" s="168">
        <f>'13'!G112+'59'!G112</f>
        <v>0</v>
      </c>
      <c r="H112" s="168">
        <f>'13'!H112+'59'!H112</f>
        <v>0</v>
      </c>
      <c r="I112" s="168">
        <f>'13'!I112+'59'!I112</f>
        <v>0</v>
      </c>
      <c r="J112" s="168">
        <f>'13'!J112+'59'!J112</f>
        <v>0</v>
      </c>
      <c r="K112" s="168">
        <f>'13'!K112+'59'!K112</f>
        <v>0</v>
      </c>
      <c r="L112" s="168">
        <f>'13'!L112+'59'!L112</f>
        <v>0</v>
      </c>
      <c r="M112" s="168">
        <f>'13'!M112+'59'!M112</f>
        <v>0</v>
      </c>
      <c r="N112" s="168">
        <f>'13'!N112+'59'!N112</f>
        <v>0</v>
      </c>
      <c r="O112" s="168">
        <f>'13'!O112+'59'!O112</f>
        <v>0</v>
      </c>
      <c r="P112" s="168">
        <f>'13'!P112+'59'!P112</f>
        <v>0</v>
      </c>
      <c r="Q112" s="168">
        <f>'13'!Q112+'59'!Q112</f>
        <v>0</v>
      </c>
      <c r="R112" s="168">
        <f>'13'!R112+'59'!R112</f>
        <v>0</v>
      </c>
      <c r="S112" s="168">
        <f>'13'!S112+'59'!S112</f>
        <v>0</v>
      </c>
      <c r="T112" s="168">
        <f>'13'!T112+'59'!T112</f>
        <v>0</v>
      </c>
      <c r="U112" s="168">
        <f>'13'!U112+'59'!U112</f>
        <v>0</v>
      </c>
      <c r="V112" s="168">
        <f>'13'!V112+'59'!V112</f>
        <v>0</v>
      </c>
      <c r="W112" s="168">
        <f>'13'!W112+'59'!W112</f>
        <v>0</v>
      </c>
      <c r="X112" s="168">
        <f>'13'!X112+'59'!X112</f>
        <v>0</v>
      </c>
      <c r="Y112" s="168">
        <f>'13'!Y112+'59'!Y112</f>
        <v>0</v>
      </c>
      <c r="Z112" s="168">
        <f>'13'!Z112+'59'!Z112</f>
        <v>0</v>
      </c>
      <c r="AA112" s="168">
        <f>'13'!AA112+'59'!AA112</f>
        <v>0</v>
      </c>
      <c r="AB112" s="168">
        <f>'13'!AB112+'59'!AB112</f>
        <v>0</v>
      </c>
      <c r="AC112" s="168">
        <f>'13'!AC112+'59'!AC112</f>
        <v>0</v>
      </c>
      <c r="AD112" s="168">
        <f>'13'!AD112+'59'!AD112</f>
        <v>0</v>
      </c>
      <c r="AE112" s="168">
        <f>'13'!AE112+'59'!AE112</f>
        <v>0</v>
      </c>
      <c r="AF112" s="168">
        <f>'13'!AF112+'59'!AF112</f>
        <v>0</v>
      </c>
      <c r="AG112" s="168">
        <f>'13'!AG112+'59'!AG112</f>
        <v>0</v>
      </c>
      <c r="AH112" s="168">
        <f>'13'!AH112+'59'!AH112</f>
        <v>0</v>
      </c>
      <c r="AI112" s="168">
        <f>'13'!AI112+'59'!AI112</f>
        <v>0</v>
      </c>
      <c r="AJ112" s="168">
        <f>'13'!AJ112+'59'!AJ112</f>
        <v>0</v>
      </c>
      <c r="AK112" s="168">
        <f>'13'!AK112+'59'!AK112</f>
        <v>0</v>
      </c>
      <c r="AL112" s="168">
        <f>'13'!AL112+'59'!AL112</f>
        <v>0</v>
      </c>
      <c r="AM112" s="168">
        <f>'13'!AM112+'59'!AM112</f>
        <v>0</v>
      </c>
      <c r="AN112" s="168">
        <f>'13'!AN112+'59'!AN112</f>
        <v>0</v>
      </c>
      <c r="AO112" s="168">
        <f>'13'!AO112+'59'!AO112</f>
        <v>0</v>
      </c>
      <c r="AP112" s="168">
        <f>'13'!AP112+'59'!AP112</f>
        <v>0</v>
      </c>
      <c r="AQ112" s="168">
        <f>'13'!AQ112+'59'!AQ112</f>
        <v>0</v>
      </c>
      <c r="AR112" s="168">
        <f>'13'!AR112+'59'!AR112</f>
        <v>0</v>
      </c>
      <c r="AS112" s="168">
        <f>'13'!AS112+'59'!AS112</f>
        <v>0</v>
      </c>
      <c r="AT112" s="168">
        <f>'13'!AT112+'59'!AT112</f>
        <v>0</v>
      </c>
      <c r="AU112" s="168">
        <f>'13'!AU112+'59'!AU112</f>
        <v>0</v>
      </c>
      <c r="AV112" s="168">
        <f>'13'!AV112+'59'!AV112</f>
        <v>0</v>
      </c>
      <c r="AW112" s="168">
        <f>'13'!AW112+'59'!AW112</f>
        <v>0</v>
      </c>
      <c r="AX112" s="168">
        <f>'13'!AX112+'59'!AX112</f>
        <v>0</v>
      </c>
      <c r="AY112" s="168">
        <f>'13'!AY112+'59'!AY112</f>
        <v>0</v>
      </c>
      <c r="AZ112" s="168">
        <f>'13'!AZ112+'59'!AZ112</f>
        <v>0</v>
      </c>
      <c r="BA112" s="168">
        <f>'13'!BA112+'59'!BA112</f>
        <v>0</v>
      </c>
      <c r="BB112" s="168">
        <f>'13'!BB112+'59'!BB112</f>
        <v>0</v>
      </c>
      <c r="BC112" s="168">
        <f>'13'!BC112+'59'!BC112</f>
        <v>0</v>
      </c>
      <c r="BD112" s="168">
        <f>'13'!BD112+'59'!BD112</f>
        <v>0</v>
      </c>
      <c r="BE112" s="168">
        <f>'13'!BE112+'59'!BE112</f>
        <v>0</v>
      </c>
      <c r="BF112" s="168">
        <f>'13'!BF112+'59'!BF112</f>
        <v>0</v>
      </c>
      <c r="BG112" s="168">
        <f>'13'!BG112+'59'!BG112</f>
        <v>0</v>
      </c>
      <c r="BH112" s="168">
        <f>'13'!BH112+'59'!BH112</f>
        <v>0</v>
      </c>
      <c r="BI112" s="168">
        <f>'13'!BI112+'59'!BI112</f>
        <v>0</v>
      </c>
      <c r="BJ112" s="168">
        <f>'13'!BJ112+'59'!BJ112</f>
        <v>0</v>
      </c>
      <c r="BK112" s="168">
        <f>'13'!BK112+'59'!BK112</f>
        <v>0</v>
      </c>
      <c r="BL112" s="168">
        <f>'13'!BL112+'59'!BL112</f>
        <v>0</v>
      </c>
      <c r="BM112" s="168">
        <f>'13'!BM112+'59'!BM112</f>
        <v>0</v>
      </c>
      <c r="BN112" s="168">
        <f>'13'!BN112+'59'!BN112</f>
        <v>0</v>
      </c>
      <c r="BO112" s="168">
        <f>'13'!BO112+'59'!BO112</f>
        <v>0</v>
      </c>
      <c r="BP112" s="168">
        <f>'13'!BP112+'59'!BP112</f>
        <v>0</v>
      </c>
      <c r="BQ112" s="168">
        <f>'13'!BQ112+'59'!BQ112</f>
        <v>0</v>
      </c>
      <c r="BR112" s="168">
        <f>'13'!BR112+'59'!BR112</f>
        <v>0</v>
      </c>
      <c r="BS112" s="168">
        <f>'13'!BS112+'59'!BS112</f>
        <v>0</v>
      </c>
      <c r="BT112" s="168">
        <f>'13'!BT112+'59'!BT112</f>
        <v>0</v>
      </c>
      <c r="BU112" s="168">
        <f>'13'!BU112+'59'!BU112</f>
        <v>0</v>
      </c>
      <c r="BV112" s="168">
        <f>'13'!BV112+'59'!BV112</f>
        <v>0</v>
      </c>
      <c r="BW112" s="168">
        <f>'13'!BW112+'59'!BW112</f>
        <v>0</v>
      </c>
      <c r="BX112" s="168">
        <f>'13'!BX112+'59'!BX112</f>
        <v>0</v>
      </c>
      <c r="BY112" s="168">
        <f>'13'!BY112+'59'!BY112</f>
        <v>0</v>
      </c>
      <c r="BZ112" s="168">
        <f>'13'!BZ112+'59'!BZ112</f>
        <v>0</v>
      </c>
      <c r="CA112" s="168">
        <f>'13'!CA112+'59'!CA112</f>
        <v>0</v>
      </c>
      <c r="CB112" s="168">
        <f>'13'!CB112+'59'!CB112</f>
        <v>0</v>
      </c>
      <c r="CC112" s="168">
        <f>'13'!CC112+'59'!CC112</f>
        <v>0</v>
      </c>
      <c r="CD112" s="168">
        <f>'13'!CD112+'59'!CD112</f>
        <v>0</v>
      </c>
      <c r="CE112" s="168">
        <f>'13'!CE112+'59'!CE112</f>
        <v>0</v>
      </c>
      <c r="CF112" s="168">
        <f>'13'!CF112+'59'!CF112</f>
        <v>0</v>
      </c>
      <c r="CG112" s="168">
        <f>'13'!CG112+'59'!CG112</f>
        <v>0</v>
      </c>
      <c r="CH112" s="168">
        <f>'13'!CH112+'59'!CH112</f>
        <v>0</v>
      </c>
      <c r="CI112" s="168">
        <f>'13'!CI112+'59'!CI112</f>
        <v>0</v>
      </c>
      <c r="CJ112" s="168">
        <f>'13'!CJ112+'59'!CJ112</f>
        <v>0</v>
      </c>
      <c r="CL112" s="109">
        <f t="shared" si="4"/>
        <v>0</v>
      </c>
      <c r="CM112" s="108">
        <f t="shared" si="5"/>
        <v>0</v>
      </c>
      <c r="CN112" s="108">
        <f t="shared" si="6"/>
        <v>0</v>
      </c>
      <c r="CO112" s="108">
        <f t="shared" si="7"/>
        <v>0</v>
      </c>
    </row>
    <row r="113" spans="1:93" s="11" customFormat="1" ht="15.95" customHeight="1" x14ac:dyDescent="0.25">
      <c r="A113" s="60">
        <v>226</v>
      </c>
      <c r="B113" s="60">
        <v>9</v>
      </c>
      <c r="C113" s="60"/>
      <c r="D113" s="60"/>
      <c r="E113" s="61" t="s">
        <v>198</v>
      </c>
      <c r="F113" s="142"/>
      <c r="G113" s="100">
        <f>'13'!G113+'59'!G113</f>
        <v>214630</v>
      </c>
      <c r="H113" s="100">
        <f>'13'!H113+'59'!H113</f>
        <v>0</v>
      </c>
      <c r="I113" s="100">
        <f>'13'!I113+'59'!I113</f>
        <v>0</v>
      </c>
      <c r="J113" s="100">
        <f>'13'!J113+'59'!J113</f>
        <v>0</v>
      </c>
      <c r="K113" s="100">
        <f>'13'!K113+'59'!K113</f>
        <v>0</v>
      </c>
      <c r="L113" s="100">
        <f>'13'!L113+'59'!L113</f>
        <v>0</v>
      </c>
      <c r="M113" s="100">
        <f>'13'!M113+'59'!M113</f>
        <v>0</v>
      </c>
      <c r="N113" s="100">
        <f>'13'!N113+'59'!N113</f>
        <v>0</v>
      </c>
      <c r="O113" s="100">
        <f>'13'!O113+'59'!O113</f>
        <v>3192000</v>
      </c>
      <c r="P113" s="100">
        <f>'13'!P113+'59'!P113</f>
        <v>0</v>
      </c>
      <c r="Q113" s="100">
        <f>'13'!Q113+'59'!Q113</f>
        <v>1683120</v>
      </c>
      <c r="R113" s="100">
        <f>'13'!R113+'59'!R113</f>
        <v>0</v>
      </c>
      <c r="S113" s="100">
        <f>'13'!S113+'59'!S113</f>
        <v>0</v>
      </c>
      <c r="T113" s="100">
        <f>'13'!T113+'59'!T113</f>
        <v>0</v>
      </c>
      <c r="U113" s="100">
        <f>'13'!U113+'59'!U113</f>
        <v>0</v>
      </c>
      <c r="V113" s="100">
        <f>'13'!V113+'59'!V113</f>
        <v>0</v>
      </c>
      <c r="W113" s="100">
        <f>'13'!W113+'59'!W113</f>
        <v>0</v>
      </c>
      <c r="X113" s="100">
        <f>'13'!X113+'59'!X113</f>
        <v>0</v>
      </c>
      <c r="Y113" s="100">
        <f>'13'!Y113+'59'!Y113</f>
        <v>0</v>
      </c>
      <c r="Z113" s="100">
        <f>'13'!Z113+'59'!Z113</f>
        <v>0</v>
      </c>
      <c r="AA113" s="100">
        <f>'13'!AA113+'59'!AA113</f>
        <v>0</v>
      </c>
      <c r="AB113" s="100">
        <f>'13'!AB113+'59'!AB113</f>
        <v>0</v>
      </c>
      <c r="AC113" s="100">
        <f>'13'!AC113+'59'!AC113</f>
        <v>0</v>
      </c>
      <c r="AD113" s="100">
        <f>'13'!AD113+'59'!AD113</f>
        <v>0</v>
      </c>
      <c r="AE113" s="100">
        <f>'13'!AE113+'59'!AE113</f>
        <v>0</v>
      </c>
      <c r="AF113" s="100">
        <f>'13'!AF113+'59'!AF113</f>
        <v>0</v>
      </c>
      <c r="AG113" s="100">
        <f>'13'!AG113+'59'!AG113</f>
        <v>0</v>
      </c>
      <c r="AH113" s="100">
        <f>'13'!AH113+'59'!AH113</f>
        <v>0</v>
      </c>
      <c r="AI113" s="100">
        <f>'13'!AI113+'59'!AI113</f>
        <v>0</v>
      </c>
      <c r="AJ113" s="100">
        <f>'13'!AJ113+'59'!AJ113</f>
        <v>0</v>
      </c>
      <c r="AK113" s="100">
        <f>'13'!AK113+'59'!AK113</f>
        <v>0</v>
      </c>
      <c r="AL113" s="100">
        <f>'13'!AL113+'59'!AL113</f>
        <v>0</v>
      </c>
      <c r="AM113" s="100">
        <f>'13'!AM113+'59'!AM113</f>
        <v>0</v>
      </c>
      <c r="AN113" s="100">
        <f>'13'!AN113+'59'!AN113</f>
        <v>0</v>
      </c>
      <c r="AO113" s="100">
        <f>'13'!AO113+'59'!AO113</f>
        <v>5089750</v>
      </c>
      <c r="AP113" s="100">
        <f>'13'!AP113+'59'!AP113</f>
        <v>225390</v>
      </c>
      <c r="AQ113" s="100">
        <f>'13'!AQ113+'59'!AQ113</f>
        <v>196849</v>
      </c>
      <c r="AR113" s="100">
        <f>'13'!AR113+'59'!AR113</f>
        <v>0</v>
      </c>
      <c r="AS113" s="100">
        <f>'13'!AS113+'59'!AS113</f>
        <v>0</v>
      </c>
      <c r="AT113" s="100">
        <f>'13'!AT113+'59'!AT113</f>
        <v>0</v>
      </c>
      <c r="AU113" s="100">
        <f>'13'!AU113+'59'!AU113</f>
        <v>0</v>
      </c>
      <c r="AV113" s="100">
        <f>'13'!AV113+'59'!AV113</f>
        <v>0</v>
      </c>
      <c r="AW113" s="100">
        <f>'13'!AW113+'59'!AW113</f>
        <v>0</v>
      </c>
      <c r="AX113" s="100">
        <f>'13'!AX113+'59'!AX113</f>
        <v>0</v>
      </c>
      <c r="AY113" s="100">
        <f>'13'!AY113+'59'!AY113</f>
        <v>0</v>
      </c>
      <c r="AZ113" s="100">
        <f>'13'!AZ113+'59'!AZ113</f>
        <v>0</v>
      </c>
      <c r="BA113" s="100">
        <f>'13'!BA113+'59'!BA113</f>
        <v>0</v>
      </c>
      <c r="BB113" s="100">
        <f>'13'!BB113+'59'!BB113</f>
        <v>0</v>
      </c>
      <c r="BC113" s="100">
        <f>'13'!BC113+'59'!BC113</f>
        <v>0</v>
      </c>
      <c r="BD113" s="100">
        <f>'13'!BD113+'59'!BD113</f>
        <v>0</v>
      </c>
      <c r="BE113" s="100">
        <f>'13'!BE113+'59'!BE113</f>
        <v>0</v>
      </c>
      <c r="BF113" s="100">
        <f>'13'!BF113+'59'!BF113</f>
        <v>0</v>
      </c>
      <c r="BG113" s="100">
        <f>'13'!BG113+'59'!BG113</f>
        <v>0</v>
      </c>
      <c r="BH113" s="100">
        <f>'13'!BH113+'59'!BH113</f>
        <v>0</v>
      </c>
      <c r="BI113" s="100">
        <f>'13'!BI113+'59'!BI113</f>
        <v>0</v>
      </c>
      <c r="BJ113" s="100">
        <f>'13'!BJ113+'59'!BJ113</f>
        <v>0</v>
      </c>
      <c r="BK113" s="100">
        <f>'13'!BK113+'59'!BK113</f>
        <v>0</v>
      </c>
      <c r="BL113" s="100">
        <f>'13'!BL113+'59'!BL113</f>
        <v>0</v>
      </c>
      <c r="BM113" s="100">
        <f>'13'!BM113+'59'!BM113</f>
        <v>0</v>
      </c>
      <c r="BN113" s="100">
        <f>'13'!BN113+'59'!BN113</f>
        <v>0</v>
      </c>
      <c r="BO113" s="100">
        <f>'13'!BO113+'59'!BO113</f>
        <v>0</v>
      </c>
      <c r="BP113" s="100">
        <f>'13'!BP113+'59'!BP113</f>
        <v>0</v>
      </c>
      <c r="BQ113" s="100">
        <f>'13'!BQ113+'59'!BQ113</f>
        <v>0</v>
      </c>
      <c r="BR113" s="100">
        <f>'13'!BR113+'59'!BR113</f>
        <v>422239</v>
      </c>
      <c r="BS113" s="100">
        <f>'13'!BS113+'59'!BS113</f>
        <v>0</v>
      </c>
      <c r="BT113" s="100">
        <f>'13'!BT113+'59'!BT113</f>
        <v>0</v>
      </c>
      <c r="BU113" s="100">
        <f>'13'!BU113+'59'!BU113</f>
        <v>0</v>
      </c>
      <c r="BV113" s="100">
        <f>'13'!BV113+'59'!BV113</f>
        <v>0</v>
      </c>
      <c r="BW113" s="100">
        <f>'13'!BW113+'59'!BW113</f>
        <v>0</v>
      </c>
      <c r="BX113" s="100">
        <f>'13'!BX113+'59'!BX113</f>
        <v>0</v>
      </c>
      <c r="BY113" s="100">
        <f>'13'!BY113+'59'!BY113</f>
        <v>0</v>
      </c>
      <c r="BZ113" s="100">
        <f>'13'!BZ113+'59'!BZ113</f>
        <v>0</v>
      </c>
      <c r="CA113" s="100">
        <f>'13'!CA113+'59'!CA113</f>
        <v>0</v>
      </c>
      <c r="CB113" s="100">
        <f>'13'!CB113+'59'!CB113</f>
        <v>0</v>
      </c>
      <c r="CC113" s="100">
        <f>'13'!CC113+'59'!CC113</f>
        <v>0</v>
      </c>
      <c r="CD113" s="100">
        <f>'13'!CD113+'59'!CD113</f>
        <v>0</v>
      </c>
      <c r="CE113" s="100">
        <f>'13'!CE113+'59'!CE113</f>
        <v>0</v>
      </c>
      <c r="CF113" s="100">
        <f>'13'!CF113+'59'!CF113</f>
        <v>0</v>
      </c>
      <c r="CG113" s="100">
        <f>'13'!CG113+'59'!CG113</f>
        <v>0</v>
      </c>
      <c r="CH113" s="100">
        <f>'13'!CH113+'59'!CH113</f>
        <v>0</v>
      </c>
      <c r="CI113" s="100">
        <f>'13'!CI113+'59'!CI113</f>
        <v>0</v>
      </c>
      <c r="CJ113" s="100">
        <f>'13'!CJ113+'59'!CJ113</f>
        <v>5511989</v>
      </c>
      <c r="CL113" s="108">
        <f t="shared" si="4"/>
        <v>5511989</v>
      </c>
      <c r="CM113" s="108">
        <f t="shared" si="5"/>
        <v>0</v>
      </c>
      <c r="CN113" s="108">
        <f t="shared" si="6"/>
        <v>0</v>
      </c>
      <c r="CO113" s="108">
        <f t="shared" si="7"/>
        <v>0</v>
      </c>
    </row>
    <row r="114" spans="1:93" ht="33.75" hidden="1" customHeight="1" x14ac:dyDescent="0.25">
      <c r="A114" s="40"/>
      <c r="B114" s="35"/>
      <c r="C114" s="18" t="s">
        <v>199</v>
      </c>
      <c r="D114" s="18"/>
      <c r="E114" s="19" t="s">
        <v>200</v>
      </c>
      <c r="F114" s="128"/>
      <c r="G114" s="168">
        <f>'13'!G114+'59'!G114</f>
        <v>0</v>
      </c>
      <c r="H114" s="168">
        <f>'13'!H114+'59'!H114</f>
        <v>0</v>
      </c>
      <c r="I114" s="168">
        <f>'13'!I114+'59'!I114</f>
        <v>0</v>
      </c>
      <c r="J114" s="168">
        <f>'13'!J114+'59'!J114</f>
        <v>0</v>
      </c>
      <c r="K114" s="168">
        <f>'13'!K114+'59'!K114</f>
        <v>0</v>
      </c>
      <c r="L114" s="168">
        <f>'13'!L114+'59'!L114</f>
        <v>0</v>
      </c>
      <c r="M114" s="168">
        <f>'13'!M114+'59'!M114</f>
        <v>0</v>
      </c>
      <c r="N114" s="168">
        <f>'13'!N114+'59'!N114</f>
        <v>0</v>
      </c>
      <c r="O114" s="168">
        <f>'13'!O114+'59'!O114</f>
        <v>0</v>
      </c>
      <c r="P114" s="168">
        <f>'13'!P114+'59'!P114</f>
        <v>0</v>
      </c>
      <c r="Q114" s="168">
        <f>'13'!Q114+'59'!Q114</f>
        <v>0</v>
      </c>
      <c r="R114" s="168">
        <f>'13'!R114+'59'!R114</f>
        <v>0</v>
      </c>
      <c r="S114" s="168">
        <f>'13'!S114+'59'!S114</f>
        <v>0</v>
      </c>
      <c r="T114" s="168">
        <f>'13'!T114+'59'!T114</f>
        <v>0</v>
      </c>
      <c r="U114" s="168">
        <f>'13'!U114+'59'!U114</f>
        <v>0</v>
      </c>
      <c r="V114" s="168">
        <f>'13'!V114+'59'!V114</f>
        <v>0</v>
      </c>
      <c r="W114" s="168">
        <f>'13'!W114+'59'!W114</f>
        <v>0</v>
      </c>
      <c r="X114" s="168">
        <f>'13'!X114+'59'!X114</f>
        <v>0</v>
      </c>
      <c r="Y114" s="168">
        <f>'13'!Y114+'59'!Y114</f>
        <v>0</v>
      </c>
      <c r="Z114" s="168">
        <f>'13'!Z114+'59'!Z114</f>
        <v>0</v>
      </c>
      <c r="AA114" s="168">
        <f>'13'!AA114+'59'!AA114</f>
        <v>0</v>
      </c>
      <c r="AB114" s="168">
        <f>'13'!AB114+'59'!AB114</f>
        <v>0</v>
      </c>
      <c r="AC114" s="168">
        <f>'13'!AC114+'59'!AC114</f>
        <v>0</v>
      </c>
      <c r="AD114" s="168">
        <f>'13'!AD114+'59'!AD114</f>
        <v>0</v>
      </c>
      <c r="AE114" s="168">
        <f>'13'!AE114+'59'!AE114</f>
        <v>0</v>
      </c>
      <c r="AF114" s="168">
        <f>'13'!AF114+'59'!AF114</f>
        <v>0</v>
      </c>
      <c r="AG114" s="168">
        <f>'13'!AG114+'59'!AG114</f>
        <v>0</v>
      </c>
      <c r="AH114" s="168">
        <f>'13'!AH114+'59'!AH114</f>
        <v>0</v>
      </c>
      <c r="AI114" s="168">
        <f>'13'!AI114+'59'!AI114</f>
        <v>0</v>
      </c>
      <c r="AJ114" s="168">
        <f>'13'!AJ114+'59'!AJ114</f>
        <v>0</v>
      </c>
      <c r="AK114" s="168">
        <f>'13'!AK114+'59'!AK114</f>
        <v>0</v>
      </c>
      <c r="AL114" s="168">
        <f>'13'!AL114+'59'!AL114</f>
        <v>0</v>
      </c>
      <c r="AM114" s="168">
        <f>'13'!AM114+'59'!AM114</f>
        <v>0</v>
      </c>
      <c r="AN114" s="168">
        <f>'13'!AN114+'59'!AN114</f>
        <v>0</v>
      </c>
      <c r="AO114" s="168">
        <f>'13'!AO114+'59'!AO114</f>
        <v>0</v>
      </c>
      <c r="AP114" s="168">
        <f>'13'!AP114+'59'!AP114</f>
        <v>0</v>
      </c>
      <c r="AQ114" s="168">
        <f>'13'!AQ114+'59'!AQ114</f>
        <v>0</v>
      </c>
      <c r="AR114" s="168">
        <f>'13'!AR114+'59'!AR114</f>
        <v>0</v>
      </c>
      <c r="AS114" s="168">
        <f>'13'!AS114+'59'!AS114</f>
        <v>0</v>
      </c>
      <c r="AT114" s="168">
        <f>'13'!AT114+'59'!AT114</f>
        <v>0</v>
      </c>
      <c r="AU114" s="168">
        <f>'13'!AU114+'59'!AU114</f>
        <v>0</v>
      </c>
      <c r="AV114" s="168">
        <f>'13'!AV114+'59'!AV114</f>
        <v>0</v>
      </c>
      <c r="AW114" s="168">
        <f>'13'!AW114+'59'!AW114</f>
        <v>0</v>
      </c>
      <c r="AX114" s="168">
        <f>'13'!AX114+'59'!AX114</f>
        <v>0</v>
      </c>
      <c r="AY114" s="168">
        <f>'13'!AY114+'59'!AY114</f>
        <v>0</v>
      </c>
      <c r="AZ114" s="168">
        <f>'13'!AZ114+'59'!AZ114</f>
        <v>0</v>
      </c>
      <c r="BA114" s="168">
        <f>'13'!BA114+'59'!BA114</f>
        <v>0</v>
      </c>
      <c r="BB114" s="168">
        <f>'13'!BB114+'59'!BB114</f>
        <v>0</v>
      </c>
      <c r="BC114" s="168">
        <f>'13'!BC114+'59'!BC114</f>
        <v>0</v>
      </c>
      <c r="BD114" s="168">
        <f>'13'!BD114+'59'!BD114</f>
        <v>0</v>
      </c>
      <c r="BE114" s="168">
        <f>'13'!BE114+'59'!BE114</f>
        <v>0</v>
      </c>
      <c r="BF114" s="168">
        <f>'13'!BF114+'59'!BF114</f>
        <v>0</v>
      </c>
      <c r="BG114" s="168">
        <f>'13'!BG114+'59'!BG114</f>
        <v>0</v>
      </c>
      <c r="BH114" s="168">
        <f>'13'!BH114+'59'!BH114</f>
        <v>0</v>
      </c>
      <c r="BI114" s="168">
        <f>'13'!BI114+'59'!BI114</f>
        <v>0</v>
      </c>
      <c r="BJ114" s="168">
        <f>'13'!BJ114+'59'!BJ114</f>
        <v>0</v>
      </c>
      <c r="BK114" s="168">
        <f>'13'!BK114+'59'!BK114</f>
        <v>0</v>
      </c>
      <c r="BL114" s="168">
        <f>'13'!BL114+'59'!BL114</f>
        <v>0</v>
      </c>
      <c r="BM114" s="168">
        <f>'13'!BM114+'59'!BM114</f>
        <v>0</v>
      </c>
      <c r="BN114" s="168">
        <f>'13'!BN114+'59'!BN114</f>
        <v>0</v>
      </c>
      <c r="BO114" s="168">
        <f>'13'!BO114+'59'!BO114</f>
        <v>0</v>
      </c>
      <c r="BP114" s="168">
        <f>'13'!BP114+'59'!BP114</f>
        <v>0</v>
      </c>
      <c r="BQ114" s="168">
        <f>'13'!BQ114+'59'!BQ114</f>
        <v>0</v>
      </c>
      <c r="BR114" s="168">
        <f>'13'!BR114+'59'!BR114</f>
        <v>0</v>
      </c>
      <c r="BS114" s="168">
        <f>'13'!BS114+'59'!BS114</f>
        <v>0</v>
      </c>
      <c r="BT114" s="168">
        <f>'13'!BT114+'59'!BT114</f>
        <v>0</v>
      </c>
      <c r="BU114" s="168">
        <f>'13'!BU114+'59'!BU114</f>
        <v>0</v>
      </c>
      <c r="BV114" s="168">
        <f>'13'!BV114+'59'!BV114</f>
        <v>0</v>
      </c>
      <c r="BW114" s="168">
        <f>'13'!BW114+'59'!BW114</f>
        <v>0</v>
      </c>
      <c r="BX114" s="168">
        <f>'13'!BX114+'59'!BX114</f>
        <v>0</v>
      </c>
      <c r="BY114" s="168">
        <f>'13'!BY114+'59'!BY114</f>
        <v>0</v>
      </c>
      <c r="BZ114" s="168">
        <f>'13'!BZ114+'59'!BZ114</f>
        <v>0</v>
      </c>
      <c r="CA114" s="168">
        <f>'13'!CA114+'59'!CA114</f>
        <v>0</v>
      </c>
      <c r="CB114" s="168">
        <f>'13'!CB114+'59'!CB114</f>
        <v>0</v>
      </c>
      <c r="CC114" s="168">
        <f>'13'!CC114+'59'!CC114</f>
        <v>0</v>
      </c>
      <c r="CD114" s="168">
        <f>'13'!CD114+'59'!CD114</f>
        <v>0</v>
      </c>
      <c r="CE114" s="168">
        <f>'13'!CE114+'59'!CE114</f>
        <v>0</v>
      </c>
      <c r="CF114" s="168">
        <f>'13'!CF114+'59'!CF114</f>
        <v>0</v>
      </c>
      <c r="CG114" s="168">
        <f>'13'!CG114+'59'!CG114</f>
        <v>0</v>
      </c>
      <c r="CH114" s="168">
        <f>'13'!CH114+'59'!CH114</f>
        <v>0</v>
      </c>
      <c r="CI114" s="168">
        <f>'13'!CI114+'59'!CI114</f>
        <v>0</v>
      </c>
      <c r="CJ114" s="168">
        <f>'13'!CJ114+'59'!CJ114</f>
        <v>0</v>
      </c>
      <c r="CK114" s="41"/>
      <c r="CL114" s="109">
        <f t="shared" si="4"/>
        <v>0</v>
      </c>
      <c r="CM114" s="108">
        <f t="shared" si="5"/>
        <v>0</v>
      </c>
      <c r="CN114" s="108">
        <f t="shared" si="6"/>
        <v>0</v>
      </c>
      <c r="CO114" s="108">
        <f t="shared" si="7"/>
        <v>0</v>
      </c>
    </row>
    <row r="115" spans="1:93" ht="16.5" customHeight="1" x14ac:dyDescent="0.25">
      <c r="A115" s="40"/>
      <c r="B115" s="17"/>
      <c r="C115" s="18" t="s">
        <v>201</v>
      </c>
      <c r="D115" s="18"/>
      <c r="E115" s="19" t="s">
        <v>202</v>
      </c>
      <c r="F115" s="128"/>
      <c r="G115" s="168">
        <f>'13'!G115+'59'!G115</f>
        <v>81640</v>
      </c>
      <c r="H115" s="168">
        <f>'13'!H115+'59'!H115</f>
        <v>0</v>
      </c>
      <c r="I115" s="168">
        <f>'13'!I115+'59'!I115</f>
        <v>0</v>
      </c>
      <c r="J115" s="168">
        <f>'13'!J115+'59'!J115</f>
        <v>0</v>
      </c>
      <c r="K115" s="168">
        <f>'13'!K115+'59'!K115</f>
        <v>0</v>
      </c>
      <c r="L115" s="168">
        <f>'13'!L115+'59'!L115</f>
        <v>0</v>
      </c>
      <c r="M115" s="168">
        <f>'13'!M115+'59'!M115</f>
        <v>0</v>
      </c>
      <c r="N115" s="168">
        <f>'13'!N115+'59'!N115</f>
        <v>0</v>
      </c>
      <c r="O115" s="168">
        <f>'13'!O115+'59'!O115</f>
        <v>0</v>
      </c>
      <c r="P115" s="168">
        <f>'13'!P115+'59'!P115</f>
        <v>0</v>
      </c>
      <c r="Q115" s="168">
        <f>'13'!Q115+'59'!Q115</f>
        <v>0</v>
      </c>
      <c r="R115" s="168">
        <f>'13'!R115+'59'!R115</f>
        <v>0</v>
      </c>
      <c r="S115" s="168">
        <f>'13'!S115+'59'!S115</f>
        <v>0</v>
      </c>
      <c r="T115" s="168">
        <f>'13'!T115+'59'!T115</f>
        <v>0</v>
      </c>
      <c r="U115" s="168">
        <f>'13'!U115+'59'!U115</f>
        <v>0</v>
      </c>
      <c r="V115" s="168">
        <f>'13'!V115+'59'!V115</f>
        <v>0</v>
      </c>
      <c r="W115" s="168">
        <f>'13'!W115+'59'!W115</f>
        <v>0</v>
      </c>
      <c r="X115" s="168">
        <f>'13'!X115+'59'!X115</f>
        <v>0</v>
      </c>
      <c r="Y115" s="168">
        <f>'13'!Y115+'59'!Y115</f>
        <v>0</v>
      </c>
      <c r="Z115" s="168">
        <f>'13'!Z115+'59'!Z115</f>
        <v>0</v>
      </c>
      <c r="AA115" s="168">
        <f>'13'!AA115+'59'!AA115</f>
        <v>0</v>
      </c>
      <c r="AB115" s="168">
        <f>'13'!AB115+'59'!AB115</f>
        <v>0</v>
      </c>
      <c r="AC115" s="168">
        <f>'13'!AC115+'59'!AC115</f>
        <v>0</v>
      </c>
      <c r="AD115" s="168">
        <f>'13'!AD115+'59'!AD115</f>
        <v>0</v>
      </c>
      <c r="AE115" s="168">
        <f>'13'!AE115+'59'!AE115</f>
        <v>0</v>
      </c>
      <c r="AF115" s="168">
        <f>'13'!AF115+'59'!AF115</f>
        <v>0</v>
      </c>
      <c r="AG115" s="168">
        <f>'13'!AG115+'59'!AG115</f>
        <v>0</v>
      </c>
      <c r="AH115" s="168">
        <f>'13'!AH115+'59'!AH115</f>
        <v>0</v>
      </c>
      <c r="AI115" s="168">
        <f>'13'!AI115+'59'!AI115</f>
        <v>0</v>
      </c>
      <c r="AJ115" s="168">
        <f>'13'!AJ115+'59'!AJ115</f>
        <v>0</v>
      </c>
      <c r="AK115" s="168">
        <f>'13'!AK115+'59'!AK115</f>
        <v>0</v>
      </c>
      <c r="AL115" s="168">
        <f>'13'!AL115+'59'!AL115</f>
        <v>0</v>
      </c>
      <c r="AM115" s="168">
        <f>'13'!AM115+'59'!AM115</f>
        <v>0</v>
      </c>
      <c r="AN115" s="168">
        <f>'13'!AN115+'59'!AN115</f>
        <v>0</v>
      </c>
      <c r="AO115" s="168">
        <f>'13'!AO115+'59'!AO115</f>
        <v>81640</v>
      </c>
      <c r="AP115" s="168">
        <f>'13'!AP115+'59'!AP115</f>
        <v>138260</v>
      </c>
      <c r="AQ115" s="168">
        <f>'13'!AQ115+'59'!AQ115</f>
        <v>82510</v>
      </c>
      <c r="AR115" s="168">
        <f>'13'!AR115+'59'!AR115</f>
        <v>0</v>
      </c>
      <c r="AS115" s="168">
        <f>'13'!AS115+'59'!AS115</f>
        <v>0</v>
      </c>
      <c r="AT115" s="168">
        <f>'13'!AT115+'59'!AT115</f>
        <v>0</v>
      </c>
      <c r="AU115" s="168">
        <f>'13'!AU115+'59'!AU115</f>
        <v>0</v>
      </c>
      <c r="AV115" s="168">
        <f>'13'!AV115+'59'!AV115</f>
        <v>0</v>
      </c>
      <c r="AW115" s="168">
        <f>'13'!AW115+'59'!AW115</f>
        <v>0</v>
      </c>
      <c r="AX115" s="168">
        <f>'13'!AX115+'59'!AX115</f>
        <v>0</v>
      </c>
      <c r="AY115" s="168">
        <f>'13'!AY115+'59'!AY115</f>
        <v>0</v>
      </c>
      <c r="AZ115" s="168">
        <f>'13'!AZ115+'59'!AZ115</f>
        <v>0</v>
      </c>
      <c r="BA115" s="168">
        <f>'13'!BA115+'59'!BA115</f>
        <v>0</v>
      </c>
      <c r="BB115" s="168">
        <f>'13'!BB115+'59'!BB115</f>
        <v>0</v>
      </c>
      <c r="BC115" s="168">
        <f>'13'!BC115+'59'!BC115</f>
        <v>0</v>
      </c>
      <c r="BD115" s="168">
        <f>'13'!BD115+'59'!BD115</f>
        <v>0</v>
      </c>
      <c r="BE115" s="168">
        <f>'13'!BE115+'59'!BE115</f>
        <v>0</v>
      </c>
      <c r="BF115" s="168">
        <f>'13'!BF115+'59'!BF115</f>
        <v>0</v>
      </c>
      <c r="BG115" s="168">
        <f>'13'!BG115+'59'!BG115</f>
        <v>0</v>
      </c>
      <c r="BH115" s="168">
        <f>'13'!BH115+'59'!BH115</f>
        <v>0</v>
      </c>
      <c r="BI115" s="168">
        <f>'13'!BI115+'59'!BI115</f>
        <v>0</v>
      </c>
      <c r="BJ115" s="168">
        <f>'13'!BJ115+'59'!BJ115</f>
        <v>0</v>
      </c>
      <c r="BK115" s="168">
        <f>'13'!BK115+'59'!BK115</f>
        <v>0</v>
      </c>
      <c r="BL115" s="168">
        <f>'13'!BL115+'59'!BL115</f>
        <v>0</v>
      </c>
      <c r="BM115" s="168">
        <f>'13'!BM115+'59'!BM115</f>
        <v>0</v>
      </c>
      <c r="BN115" s="168">
        <f>'13'!BN115+'59'!BN115</f>
        <v>0</v>
      </c>
      <c r="BO115" s="168">
        <f>'13'!BO115+'59'!BO115</f>
        <v>0</v>
      </c>
      <c r="BP115" s="168">
        <f>'13'!BP115+'59'!BP115</f>
        <v>0</v>
      </c>
      <c r="BQ115" s="168">
        <f>'13'!BQ115+'59'!BQ115</f>
        <v>0</v>
      </c>
      <c r="BR115" s="168">
        <f>'13'!BR115+'59'!BR115</f>
        <v>220770</v>
      </c>
      <c r="BS115" s="168">
        <f>'13'!BS115+'59'!BS115</f>
        <v>0</v>
      </c>
      <c r="BT115" s="168">
        <f>'13'!BT115+'59'!BT115</f>
        <v>0</v>
      </c>
      <c r="BU115" s="168">
        <f>'13'!BU115+'59'!BU115</f>
        <v>0</v>
      </c>
      <c r="BV115" s="168">
        <f>'13'!BV115+'59'!BV115</f>
        <v>0</v>
      </c>
      <c r="BW115" s="168">
        <f>'13'!BW115+'59'!BW115</f>
        <v>0</v>
      </c>
      <c r="BX115" s="168">
        <f>'13'!BX115+'59'!BX115</f>
        <v>0</v>
      </c>
      <c r="BY115" s="168">
        <f>'13'!BY115+'59'!BY115</f>
        <v>0</v>
      </c>
      <c r="BZ115" s="168">
        <f>'13'!BZ115+'59'!BZ115</f>
        <v>0</v>
      </c>
      <c r="CA115" s="168">
        <f>'13'!CA115+'59'!CA115</f>
        <v>0</v>
      </c>
      <c r="CB115" s="168">
        <f>'13'!CB115+'59'!CB115</f>
        <v>0</v>
      </c>
      <c r="CC115" s="168">
        <f>'13'!CC115+'59'!CC115</f>
        <v>0</v>
      </c>
      <c r="CD115" s="168">
        <f>'13'!CD115+'59'!CD115</f>
        <v>0</v>
      </c>
      <c r="CE115" s="168">
        <f>'13'!CE115+'59'!CE115</f>
        <v>0</v>
      </c>
      <c r="CF115" s="168">
        <f>'13'!CF115+'59'!CF115</f>
        <v>0</v>
      </c>
      <c r="CG115" s="168">
        <f>'13'!CG115+'59'!CG115</f>
        <v>0</v>
      </c>
      <c r="CH115" s="168">
        <f>'13'!CH115+'59'!CH115</f>
        <v>0</v>
      </c>
      <c r="CI115" s="168">
        <f>'13'!CI115+'59'!CI115</f>
        <v>0</v>
      </c>
      <c r="CJ115" s="168">
        <f>'13'!CJ115+'59'!CJ115</f>
        <v>302410</v>
      </c>
      <c r="CK115" s="41"/>
      <c r="CL115" s="109">
        <f t="shared" si="4"/>
        <v>302410</v>
      </c>
      <c r="CM115" s="108">
        <f t="shared" si="5"/>
        <v>0</v>
      </c>
      <c r="CN115" s="108">
        <f t="shared" si="6"/>
        <v>0</v>
      </c>
      <c r="CO115" s="108">
        <f t="shared" si="7"/>
        <v>0</v>
      </c>
    </row>
    <row r="116" spans="1:93" ht="16.5" hidden="1" customHeight="1" x14ac:dyDescent="0.25">
      <c r="A116" s="40"/>
      <c r="B116" s="17"/>
      <c r="C116" s="18" t="s">
        <v>203</v>
      </c>
      <c r="D116" s="18"/>
      <c r="E116" s="19" t="s">
        <v>204</v>
      </c>
      <c r="F116" s="128"/>
      <c r="G116" s="168">
        <f>'13'!G116+'59'!G116</f>
        <v>0</v>
      </c>
      <c r="H116" s="168">
        <f>'13'!H116+'59'!H116</f>
        <v>0</v>
      </c>
      <c r="I116" s="168">
        <f>'13'!I116+'59'!I116</f>
        <v>0</v>
      </c>
      <c r="J116" s="168">
        <f>'13'!J116+'59'!J116</f>
        <v>0</v>
      </c>
      <c r="K116" s="168">
        <f>'13'!K116+'59'!K116</f>
        <v>0</v>
      </c>
      <c r="L116" s="168">
        <f>'13'!L116+'59'!L116</f>
        <v>0</v>
      </c>
      <c r="M116" s="168">
        <f>'13'!M116+'59'!M116</f>
        <v>0</v>
      </c>
      <c r="N116" s="168">
        <f>'13'!N116+'59'!N116</f>
        <v>0</v>
      </c>
      <c r="O116" s="168">
        <f>'13'!O116+'59'!O116</f>
        <v>0</v>
      </c>
      <c r="P116" s="168">
        <f>'13'!P116+'59'!P116</f>
        <v>0</v>
      </c>
      <c r="Q116" s="168">
        <f>'13'!Q116+'59'!Q116</f>
        <v>0</v>
      </c>
      <c r="R116" s="168">
        <f>'13'!R116+'59'!R116</f>
        <v>0</v>
      </c>
      <c r="S116" s="168">
        <f>'13'!S116+'59'!S116</f>
        <v>0</v>
      </c>
      <c r="T116" s="168">
        <f>'13'!T116+'59'!T116</f>
        <v>0</v>
      </c>
      <c r="U116" s="168">
        <f>'13'!U116+'59'!U116</f>
        <v>0</v>
      </c>
      <c r="V116" s="168">
        <f>'13'!V116+'59'!V116</f>
        <v>0</v>
      </c>
      <c r="W116" s="168">
        <f>'13'!W116+'59'!W116</f>
        <v>0</v>
      </c>
      <c r="X116" s="168">
        <f>'13'!X116+'59'!X116</f>
        <v>0</v>
      </c>
      <c r="Y116" s="168">
        <f>'13'!Y116+'59'!Y116</f>
        <v>0</v>
      </c>
      <c r="Z116" s="168">
        <f>'13'!Z116+'59'!Z116</f>
        <v>0</v>
      </c>
      <c r="AA116" s="168">
        <f>'13'!AA116+'59'!AA116</f>
        <v>0</v>
      </c>
      <c r="AB116" s="168">
        <f>'13'!AB116+'59'!AB116</f>
        <v>0</v>
      </c>
      <c r="AC116" s="168">
        <f>'13'!AC116+'59'!AC116</f>
        <v>0</v>
      </c>
      <c r="AD116" s="168">
        <f>'13'!AD116+'59'!AD116</f>
        <v>0</v>
      </c>
      <c r="AE116" s="168">
        <f>'13'!AE116+'59'!AE116</f>
        <v>0</v>
      </c>
      <c r="AF116" s="168">
        <f>'13'!AF116+'59'!AF116</f>
        <v>0</v>
      </c>
      <c r="AG116" s="168">
        <f>'13'!AG116+'59'!AG116</f>
        <v>0</v>
      </c>
      <c r="AH116" s="168">
        <f>'13'!AH116+'59'!AH116</f>
        <v>0</v>
      </c>
      <c r="AI116" s="168">
        <f>'13'!AI116+'59'!AI116</f>
        <v>0</v>
      </c>
      <c r="AJ116" s="168">
        <f>'13'!AJ116+'59'!AJ116</f>
        <v>0</v>
      </c>
      <c r="AK116" s="168">
        <f>'13'!AK116+'59'!AK116</f>
        <v>0</v>
      </c>
      <c r="AL116" s="168">
        <f>'13'!AL116+'59'!AL116</f>
        <v>0</v>
      </c>
      <c r="AM116" s="168">
        <f>'13'!AM116+'59'!AM116</f>
        <v>0</v>
      </c>
      <c r="AN116" s="168">
        <f>'13'!AN116+'59'!AN116</f>
        <v>0</v>
      </c>
      <c r="AO116" s="168">
        <f>'13'!AO116+'59'!AO116</f>
        <v>0</v>
      </c>
      <c r="AP116" s="168">
        <f>'13'!AP116+'59'!AP116</f>
        <v>0</v>
      </c>
      <c r="AQ116" s="168">
        <f>'13'!AQ116+'59'!AQ116</f>
        <v>0</v>
      </c>
      <c r="AR116" s="168">
        <f>'13'!AR116+'59'!AR116</f>
        <v>0</v>
      </c>
      <c r="AS116" s="168">
        <f>'13'!AS116+'59'!AS116</f>
        <v>0</v>
      </c>
      <c r="AT116" s="168">
        <f>'13'!AT116+'59'!AT116</f>
        <v>0</v>
      </c>
      <c r="AU116" s="168">
        <f>'13'!AU116+'59'!AU116</f>
        <v>0</v>
      </c>
      <c r="AV116" s="168">
        <f>'13'!AV116+'59'!AV116</f>
        <v>0</v>
      </c>
      <c r="AW116" s="168">
        <f>'13'!AW116+'59'!AW116</f>
        <v>0</v>
      </c>
      <c r="AX116" s="168">
        <f>'13'!AX116+'59'!AX116</f>
        <v>0</v>
      </c>
      <c r="AY116" s="168">
        <f>'13'!AY116+'59'!AY116</f>
        <v>0</v>
      </c>
      <c r="AZ116" s="168">
        <f>'13'!AZ116+'59'!AZ116</f>
        <v>0</v>
      </c>
      <c r="BA116" s="168">
        <f>'13'!BA116+'59'!BA116</f>
        <v>0</v>
      </c>
      <c r="BB116" s="168">
        <f>'13'!BB116+'59'!BB116</f>
        <v>0</v>
      </c>
      <c r="BC116" s="168">
        <f>'13'!BC116+'59'!BC116</f>
        <v>0</v>
      </c>
      <c r="BD116" s="168">
        <f>'13'!BD116+'59'!BD116</f>
        <v>0</v>
      </c>
      <c r="BE116" s="168">
        <f>'13'!BE116+'59'!BE116</f>
        <v>0</v>
      </c>
      <c r="BF116" s="168">
        <f>'13'!BF116+'59'!BF116</f>
        <v>0</v>
      </c>
      <c r="BG116" s="168">
        <f>'13'!BG116+'59'!BG116</f>
        <v>0</v>
      </c>
      <c r="BH116" s="168">
        <f>'13'!BH116+'59'!BH116</f>
        <v>0</v>
      </c>
      <c r="BI116" s="168">
        <f>'13'!BI116+'59'!BI116</f>
        <v>0</v>
      </c>
      <c r="BJ116" s="168">
        <f>'13'!BJ116+'59'!BJ116</f>
        <v>0</v>
      </c>
      <c r="BK116" s="168">
        <f>'13'!BK116+'59'!BK116</f>
        <v>0</v>
      </c>
      <c r="BL116" s="168">
        <f>'13'!BL116+'59'!BL116</f>
        <v>0</v>
      </c>
      <c r="BM116" s="168">
        <f>'13'!BM116+'59'!BM116</f>
        <v>0</v>
      </c>
      <c r="BN116" s="168">
        <f>'13'!BN116+'59'!BN116</f>
        <v>0</v>
      </c>
      <c r="BO116" s="168">
        <f>'13'!BO116+'59'!BO116</f>
        <v>0</v>
      </c>
      <c r="BP116" s="168">
        <f>'13'!BP116+'59'!BP116</f>
        <v>0</v>
      </c>
      <c r="BQ116" s="168">
        <f>'13'!BQ116+'59'!BQ116</f>
        <v>0</v>
      </c>
      <c r="BR116" s="168">
        <f>'13'!BR116+'59'!BR116</f>
        <v>0</v>
      </c>
      <c r="BS116" s="168">
        <f>'13'!BS116+'59'!BS116</f>
        <v>0</v>
      </c>
      <c r="BT116" s="168">
        <f>'13'!BT116+'59'!BT116</f>
        <v>0</v>
      </c>
      <c r="BU116" s="168">
        <f>'13'!BU116+'59'!BU116</f>
        <v>0</v>
      </c>
      <c r="BV116" s="168">
        <f>'13'!BV116+'59'!BV116</f>
        <v>0</v>
      </c>
      <c r="BW116" s="168">
        <f>'13'!BW116+'59'!BW116</f>
        <v>0</v>
      </c>
      <c r="BX116" s="168">
        <f>'13'!BX116+'59'!BX116</f>
        <v>0</v>
      </c>
      <c r="BY116" s="168">
        <f>'13'!BY116+'59'!BY116</f>
        <v>0</v>
      </c>
      <c r="BZ116" s="168">
        <f>'13'!BZ116+'59'!BZ116</f>
        <v>0</v>
      </c>
      <c r="CA116" s="168">
        <f>'13'!CA116+'59'!CA116</f>
        <v>0</v>
      </c>
      <c r="CB116" s="168">
        <f>'13'!CB116+'59'!CB116</f>
        <v>0</v>
      </c>
      <c r="CC116" s="168">
        <f>'13'!CC116+'59'!CC116</f>
        <v>0</v>
      </c>
      <c r="CD116" s="168">
        <f>'13'!CD116+'59'!CD116</f>
        <v>0</v>
      </c>
      <c r="CE116" s="168">
        <f>'13'!CE116+'59'!CE116</f>
        <v>0</v>
      </c>
      <c r="CF116" s="168">
        <f>'13'!CF116+'59'!CF116</f>
        <v>0</v>
      </c>
      <c r="CG116" s="168">
        <f>'13'!CG116+'59'!CG116</f>
        <v>0</v>
      </c>
      <c r="CH116" s="168">
        <f>'13'!CH116+'59'!CH116</f>
        <v>0</v>
      </c>
      <c r="CI116" s="168">
        <f>'13'!CI116+'59'!CI116</f>
        <v>0</v>
      </c>
      <c r="CJ116" s="168">
        <f>'13'!CJ116+'59'!CJ116</f>
        <v>0</v>
      </c>
      <c r="CK116" s="41"/>
      <c r="CL116" s="109">
        <f t="shared" si="4"/>
        <v>0</v>
      </c>
      <c r="CM116" s="108">
        <f t="shared" si="5"/>
        <v>0</v>
      </c>
      <c r="CN116" s="108">
        <f t="shared" si="6"/>
        <v>0</v>
      </c>
      <c r="CO116" s="108">
        <f t="shared" si="7"/>
        <v>0</v>
      </c>
    </row>
    <row r="117" spans="1:93" ht="26.25" hidden="1" customHeight="1" x14ac:dyDescent="0.25">
      <c r="A117" s="40"/>
      <c r="B117" s="17"/>
      <c r="C117" s="18" t="s">
        <v>205</v>
      </c>
      <c r="D117" s="18"/>
      <c r="E117" s="19" t="s">
        <v>206</v>
      </c>
      <c r="F117" s="128"/>
      <c r="G117" s="168">
        <f>'13'!G117+'59'!G117</f>
        <v>0</v>
      </c>
      <c r="H117" s="168">
        <f>'13'!H117+'59'!H117</f>
        <v>0</v>
      </c>
      <c r="I117" s="168">
        <f>'13'!I117+'59'!I117</f>
        <v>0</v>
      </c>
      <c r="J117" s="168">
        <f>'13'!J117+'59'!J117</f>
        <v>0</v>
      </c>
      <c r="K117" s="168">
        <f>'13'!K117+'59'!K117</f>
        <v>0</v>
      </c>
      <c r="L117" s="168">
        <f>'13'!L117+'59'!L117</f>
        <v>0</v>
      </c>
      <c r="M117" s="168">
        <f>'13'!M117+'59'!M117</f>
        <v>0</v>
      </c>
      <c r="N117" s="168">
        <f>'13'!N117+'59'!N117</f>
        <v>0</v>
      </c>
      <c r="O117" s="168">
        <f>'13'!O117+'59'!O117</f>
        <v>0</v>
      </c>
      <c r="P117" s="168">
        <f>'13'!P117+'59'!P117</f>
        <v>0</v>
      </c>
      <c r="Q117" s="168">
        <f>'13'!Q117+'59'!Q117</f>
        <v>0</v>
      </c>
      <c r="R117" s="168">
        <f>'13'!R117+'59'!R117</f>
        <v>0</v>
      </c>
      <c r="S117" s="168">
        <f>'13'!S117+'59'!S117</f>
        <v>0</v>
      </c>
      <c r="T117" s="168">
        <f>'13'!T117+'59'!T117</f>
        <v>0</v>
      </c>
      <c r="U117" s="168">
        <f>'13'!U117+'59'!U117</f>
        <v>0</v>
      </c>
      <c r="V117" s="168">
        <f>'13'!V117+'59'!V117</f>
        <v>0</v>
      </c>
      <c r="W117" s="168">
        <f>'13'!W117+'59'!W117</f>
        <v>0</v>
      </c>
      <c r="X117" s="168">
        <f>'13'!X117+'59'!X117</f>
        <v>0</v>
      </c>
      <c r="Y117" s="168">
        <f>'13'!Y117+'59'!Y117</f>
        <v>0</v>
      </c>
      <c r="Z117" s="168">
        <f>'13'!Z117+'59'!Z117</f>
        <v>0</v>
      </c>
      <c r="AA117" s="168">
        <f>'13'!AA117+'59'!AA117</f>
        <v>0</v>
      </c>
      <c r="AB117" s="168">
        <f>'13'!AB117+'59'!AB117</f>
        <v>0</v>
      </c>
      <c r="AC117" s="168">
        <f>'13'!AC117+'59'!AC117</f>
        <v>0</v>
      </c>
      <c r="AD117" s="168">
        <f>'13'!AD117+'59'!AD117</f>
        <v>0</v>
      </c>
      <c r="AE117" s="168">
        <f>'13'!AE117+'59'!AE117</f>
        <v>0</v>
      </c>
      <c r="AF117" s="168">
        <f>'13'!AF117+'59'!AF117</f>
        <v>0</v>
      </c>
      <c r="AG117" s="168">
        <f>'13'!AG117+'59'!AG117</f>
        <v>0</v>
      </c>
      <c r="AH117" s="168">
        <f>'13'!AH117+'59'!AH117</f>
        <v>0</v>
      </c>
      <c r="AI117" s="168">
        <f>'13'!AI117+'59'!AI117</f>
        <v>0</v>
      </c>
      <c r="AJ117" s="168">
        <f>'13'!AJ117+'59'!AJ117</f>
        <v>0</v>
      </c>
      <c r="AK117" s="168">
        <f>'13'!AK117+'59'!AK117</f>
        <v>0</v>
      </c>
      <c r="AL117" s="168">
        <f>'13'!AL117+'59'!AL117</f>
        <v>0</v>
      </c>
      <c r="AM117" s="168">
        <f>'13'!AM117+'59'!AM117</f>
        <v>0</v>
      </c>
      <c r="AN117" s="168">
        <f>'13'!AN117+'59'!AN117</f>
        <v>0</v>
      </c>
      <c r="AO117" s="168">
        <f>'13'!AO117+'59'!AO117</f>
        <v>0</v>
      </c>
      <c r="AP117" s="168">
        <f>'13'!AP117+'59'!AP117</f>
        <v>0</v>
      </c>
      <c r="AQ117" s="168">
        <f>'13'!AQ117+'59'!AQ117</f>
        <v>0</v>
      </c>
      <c r="AR117" s="168">
        <f>'13'!AR117+'59'!AR117</f>
        <v>0</v>
      </c>
      <c r="AS117" s="168">
        <f>'13'!AS117+'59'!AS117</f>
        <v>0</v>
      </c>
      <c r="AT117" s="168">
        <f>'13'!AT117+'59'!AT117</f>
        <v>0</v>
      </c>
      <c r="AU117" s="168">
        <f>'13'!AU117+'59'!AU117</f>
        <v>0</v>
      </c>
      <c r="AV117" s="168">
        <f>'13'!AV117+'59'!AV117</f>
        <v>0</v>
      </c>
      <c r="AW117" s="168">
        <f>'13'!AW117+'59'!AW117</f>
        <v>0</v>
      </c>
      <c r="AX117" s="168">
        <f>'13'!AX117+'59'!AX117</f>
        <v>0</v>
      </c>
      <c r="AY117" s="168">
        <f>'13'!AY117+'59'!AY117</f>
        <v>0</v>
      </c>
      <c r="AZ117" s="168">
        <f>'13'!AZ117+'59'!AZ117</f>
        <v>0</v>
      </c>
      <c r="BA117" s="168">
        <f>'13'!BA117+'59'!BA117</f>
        <v>0</v>
      </c>
      <c r="BB117" s="168">
        <f>'13'!BB117+'59'!BB117</f>
        <v>0</v>
      </c>
      <c r="BC117" s="168">
        <f>'13'!BC117+'59'!BC117</f>
        <v>0</v>
      </c>
      <c r="BD117" s="168">
        <f>'13'!BD117+'59'!BD117</f>
        <v>0</v>
      </c>
      <c r="BE117" s="168">
        <f>'13'!BE117+'59'!BE117</f>
        <v>0</v>
      </c>
      <c r="BF117" s="168">
        <f>'13'!BF117+'59'!BF117</f>
        <v>0</v>
      </c>
      <c r="BG117" s="168">
        <f>'13'!BG117+'59'!BG117</f>
        <v>0</v>
      </c>
      <c r="BH117" s="168">
        <f>'13'!BH117+'59'!BH117</f>
        <v>0</v>
      </c>
      <c r="BI117" s="168">
        <f>'13'!BI117+'59'!BI117</f>
        <v>0</v>
      </c>
      <c r="BJ117" s="168">
        <f>'13'!BJ117+'59'!BJ117</f>
        <v>0</v>
      </c>
      <c r="BK117" s="168">
        <f>'13'!BK117+'59'!BK117</f>
        <v>0</v>
      </c>
      <c r="BL117" s="168">
        <f>'13'!BL117+'59'!BL117</f>
        <v>0</v>
      </c>
      <c r="BM117" s="168">
        <f>'13'!BM117+'59'!BM117</f>
        <v>0</v>
      </c>
      <c r="BN117" s="168">
        <f>'13'!BN117+'59'!BN117</f>
        <v>0</v>
      </c>
      <c r="BO117" s="168">
        <f>'13'!BO117+'59'!BO117</f>
        <v>0</v>
      </c>
      <c r="BP117" s="168">
        <f>'13'!BP117+'59'!BP117</f>
        <v>0</v>
      </c>
      <c r="BQ117" s="168">
        <f>'13'!BQ117+'59'!BQ117</f>
        <v>0</v>
      </c>
      <c r="BR117" s="168">
        <f>'13'!BR117+'59'!BR117</f>
        <v>0</v>
      </c>
      <c r="BS117" s="168">
        <f>'13'!BS117+'59'!BS117</f>
        <v>0</v>
      </c>
      <c r="BT117" s="168">
        <f>'13'!BT117+'59'!BT117</f>
        <v>0</v>
      </c>
      <c r="BU117" s="168">
        <f>'13'!BU117+'59'!BU117</f>
        <v>0</v>
      </c>
      <c r="BV117" s="168">
        <f>'13'!BV117+'59'!BV117</f>
        <v>0</v>
      </c>
      <c r="BW117" s="168">
        <f>'13'!BW117+'59'!BW117</f>
        <v>0</v>
      </c>
      <c r="BX117" s="168">
        <f>'13'!BX117+'59'!BX117</f>
        <v>0</v>
      </c>
      <c r="BY117" s="168">
        <f>'13'!BY117+'59'!BY117</f>
        <v>0</v>
      </c>
      <c r="BZ117" s="168">
        <f>'13'!BZ117+'59'!BZ117</f>
        <v>0</v>
      </c>
      <c r="CA117" s="168">
        <f>'13'!CA117+'59'!CA117</f>
        <v>0</v>
      </c>
      <c r="CB117" s="168">
        <f>'13'!CB117+'59'!CB117</f>
        <v>0</v>
      </c>
      <c r="CC117" s="168">
        <f>'13'!CC117+'59'!CC117</f>
        <v>0</v>
      </c>
      <c r="CD117" s="168">
        <f>'13'!CD117+'59'!CD117</f>
        <v>0</v>
      </c>
      <c r="CE117" s="168">
        <f>'13'!CE117+'59'!CE117</f>
        <v>0</v>
      </c>
      <c r="CF117" s="168">
        <f>'13'!CF117+'59'!CF117</f>
        <v>0</v>
      </c>
      <c r="CG117" s="168">
        <f>'13'!CG117+'59'!CG117</f>
        <v>0</v>
      </c>
      <c r="CH117" s="168">
        <f>'13'!CH117+'59'!CH117</f>
        <v>0</v>
      </c>
      <c r="CI117" s="168">
        <f>'13'!CI117+'59'!CI117</f>
        <v>0</v>
      </c>
      <c r="CJ117" s="168">
        <f>'13'!CJ117+'59'!CJ117</f>
        <v>0</v>
      </c>
      <c r="CK117" s="41"/>
      <c r="CL117" s="109">
        <f t="shared" si="4"/>
        <v>0</v>
      </c>
      <c r="CM117" s="108">
        <f t="shared" si="5"/>
        <v>0</v>
      </c>
      <c r="CN117" s="108">
        <f t="shared" si="6"/>
        <v>0</v>
      </c>
      <c r="CO117" s="108">
        <f t="shared" si="7"/>
        <v>0</v>
      </c>
    </row>
    <row r="118" spans="1:93" ht="31.5" customHeight="1" x14ac:dyDescent="0.25">
      <c r="A118" s="40"/>
      <c r="B118" s="17"/>
      <c r="C118" s="18" t="s">
        <v>207</v>
      </c>
      <c r="D118" s="18"/>
      <c r="E118" s="19" t="s">
        <v>526</v>
      </c>
      <c r="F118" s="128"/>
      <c r="G118" s="168">
        <f>'13'!G118+'59'!G118</f>
        <v>0</v>
      </c>
      <c r="H118" s="168">
        <f>'13'!H118+'59'!H118</f>
        <v>0</v>
      </c>
      <c r="I118" s="168">
        <f>'13'!I118+'59'!I118</f>
        <v>0</v>
      </c>
      <c r="J118" s="168">
        <f>'13'!J118+'59'!J118</f>
        <v>0</v>
      </c>
      <c r="K118" s="168">
        <f>'13'!K118+'59'!K118</f>
        <v>0</v>
      </c>
      <c r="L118" s="168">
        <f>'13'!L118+'59'!L118</f>
        <v>0</v>
      </c>
      <c r="M118" s="168">
        <f>'13'!M118+'59'!M118</f>
        <v>0</v>
      </c>
      <c r="N118" s="168">
        <f>'13'!N118+'59'!N118</f>
        <v>0</v>
      </c>
      <c r="O118" s="168">
        <f>'13'!O118+'59'!O118</f>
        <v>0</v>
      </c>
      <c r="P118" s="168">
        <f>'13'!P118+'59'!P118</f>
        <v>0</v>
      </c>
      <c r="Q118" s="168">
        <f>'13'!Q118+'59'!Q118</f>
        <v>0</v>
      </c>
      <c r="R118" s="168">
        <f>'13'!R118+'59'!R118</f>
        <v>0</v>
      </c>
      <c r="S118" s="168">
        <f>'13'!S118+'59'!S118</f>
        <v>0</v>
      </c>
      <c r="T118" s="168">
        <f>'13'!T118+'59'!T118</f>
        <v>0</v>
      </c>
      <c r="U118" s="168">
        <f>'13'!U118+'59'!U118</f>
        <v>0</v>
      </c>
      <c r="V118" s="168">
        <f>'13'!V118+'59'!V118</f>
        <v>0</v>
      </c>
      <c r="W118" s="168">
        <f>'13'!W118+'59'!W118</f>
        <v>0</v>
      </c>
      <c r="X118" s="168">
        <f>'13'!X118+'59'!X118</f>
        <v>0</v>
      </c>
      <c r="Y118" s="168">
        <f>'13'!Y118+'59'!Y118</f>
        <v>0</v>
      </c>
      <c r="Z118" s="168">
        <f>'13'!Z118+'59'!Z118</f>
        <v>0</v>
      </c>
      <c r="AA118" s="168">
        <f>'13'!AA118+'59'!AA118</f>
        <v>0</v>
      </c>
      <c r="AB118" s="168">
        <f>'13'!AB118+'59'!AB118</f>
        <v>0</v>
      </c>
      <c r="AC118" s="168">
        <f>'13'!AC118+'59'!AC118</f>
        <v>0</v>
      </c>
      <c r="AD118" s="168">
        <f>'13'!AD118+'59'!AD118</f>
        <v>0</v>
      </c>
      <c r="AE118" s="168">
        <f>'13'!AE118+'59'!AE118</f>
        <v>0</v>
      </c>
      <c r="AF118" s="168">
        <f>'13'!AF118+'59'!AF118</f>
        <v>0</v>
      </c>
      <c r="AG118" s="168">
        <f>'13'!AG118+'59'!AG118</f>
        <v>0</v>
      </c>
      <c r="AH118" s="168">
        <f>'13'!AH118+'59'!AH118</f>
        <v>0</v>
      </c>
      <c r="AI118" s="168">
        <f>'13'!AI118+'59'!AI118</f>
        <v>0</v>
      </c>
      <c r="AJ118" s="168">
        <f>'13'!AJ118+'59'!AJ118</f>
        <v>0</v>
      </c>
      <c r="AK118" s="168">
        <f>'13'!AK118+'59'!AK118</f>
        <v>0</v>
      </c>
      <c r="AL118" s="168">
        <f>'13'!AL118+'59'!AL118</f>
        <v>0</v>
      </c>
      <c r="AM118" s="168">
        <f>'13'!AM118+'59'!AM118</f>
        <v>0</v>
      </c>
      <c r="AN118" s="168">
        <f>'13'!AN118+'59'!AN118</f>
        <v>0</v>
      </c>
      <c r="AO118" s="168">
        <f>'13'!AO118+'59'!AO118</f>
        <v>0</v>
      </c>
      <c r="AP118" s="168">
        <f>'13'!AP118+'59'!AP118</f>
        <v>0</v>
      </c>
      <c r="AQ118" s="168">
        <f>'13'!AQ118+'59'!AQ118</f>
        <v>19896</v>
      </c>
      <c r="AR118" s="168">
        <f>'13'!AR118+'59'!AR118</f>
        <v>0</v>
      </c>
      <c r="AS118" s="168">
        <f>'13'!AS118+'59'!AS118</f>
        <v>0</v>
      </c>
      <c r="AT118" s="168">
        <f>'13'!AT118+'59'!AT118</f>
        <v>0</v>
      </c>
      <c r="AU118" s="168">
        <f>'13'!AU118+'59'!AU118</f>
        <v>0</v>
      </c>
      <c r="AV118" s="168">
        <f>'13'!AV118+'59'!AV118</f>
        <v>0</v>
      </c>
      <c r="AW118" s="168">
        <f>'13'!AW118+'59'!AW118</f>
        <v>0</v>
      </c>
      <c r="AX118" s="168">
        <f>'13'!AX118+'59'!AX118</f>
        <v>0</v>
      </c>
      <c r="AY118" s="168">
        <f>'13'!AY118+'59'!AY118</f>
        <v>0</v>
      </c>
      <c r="AZ118" s="168">
        <f>'13'!AZ118+'59'!AZ118</f>
        <v>0</v>
      </c>
      <c r="BA118" s="168">
        <f>'13'!BA118+'59'!BA118</f>
        <v>0</v>
      </c>
      <c r="BB118" s="168">
        <f>'13'!BB118+'59'!BB118</f>
        <v>0</v>
      </c>
      <c r="BC118" s="168">
        <f>'13'!BC118+'59'!BC118</f>
        <v>0</v>
      </c>
      <c r="BD118" s="168">
        <f>'13'!BD118+'59'!BD118</f>
        <v>0</v>
      </c>
      <c r="BE118" s="168">
        <f>'13'!BE118+'59'!BE118</f>
        <v>0</v>
      </c>
      <c r="BF118" s="168">
        <f>'13'!BF118+'59'!BF118</f>
        <v>0</v>
      </c>
      <c r="BG118" s="168">
        <f>'13'!BG118+'59'!BG118</f>
        <v>0</v>
      </c>
      <c r="BH118" s="168">
        <f>'13'!BH118+'59'!BH118</f>
        <v>0</v>
      </c>
      <c r="BI118" s="168">
        <f>'13'!BI118+'59'!BI118</f>
        <v>0</v>
      </c>
      <c r="BJ118" s="168">
        <f>'13'!BJ118+'59'!BJ118</f>
        <v>0</v>
      </c>
      <c r="BK118" s="168">
        <f>'13'!BK118+'59'!BK118</f>
        <v>0</v>
      </c>
      <c r="BL118" s="168">
        <f>'13'!BL118+'59'!BL118</f>
        <v>0</v>
      </c>
      <c r="BM118" s="168">
        <f>'13'!BM118+'59'!BM118</f>
        <v>0</v>
      </c>
      <c r="BN118" s="168">
        <f>'13'!BN118+'59'!BN118</f>
        <v>0</v>
      </c>
      <c r="BO118" s="168">
        <f>'13'!BO118+'59'!BO118</f>
        <v>0</v>
      </c>
      <c r="BP118" s="168">
        <f>'13'!BP118+'59'!BP118</f>
        <v>0</v>
      </c>
      <c r="BQ118" s="168">
        <f>'13'!BQ118+'59'!BQ118</f>
        <v>0</v>
      </c>
      <c r="BR118" s="168">
        <f>'13'!BR118+'59'!BR118</f>
        <v>19896</v>
      </c>
      <c r="BS118" s="168">
        <f>'13'!BS118+'59'!BS118</f>
        <v>0</v>
      </c>
      <c r="BT118" s="168">
        <f>'13'!BT118+'59'!BT118</f>
        <v>0</v>
      </c>
      <c r="BU118" s="168">
        <f>'13'!BU118+'59'!BU118</f>
        <v>0</v>
      </c>
      <c r="BV118" s="168">
        <f>'13'!BV118+'59'!BV118</f>
        <v>0</v>
      </c>
      <c r="BW118" s="168">
        <f>'13'!BW118+'59'!BW118</f>
        <v>0</v>
      </c>
      <c r="BX118" s="168">
        <f>'13'!BX118+'59'!BX118</f>
        <v>0</v>
      </c>
      <c r="BY118" s="168">
        <f>'13'!BY118+'59'!BY118</f>
        <v>0</v>
      </c>
      <c r="BZ118" s="168">
        <f>'13'!BZ118+'59'!BZ118</f>
        <v>0</v>
      </c>
      <c r="CA118" s="168">
        <f>'13'!CA118+'59'!CA118</f>
        <v>0</v>
      </c>
      <c r="CB118" s="168">
        <f>'13'!CB118+'59'!CB118</f>
        <v>0</v>
      </c>
      <c r="CC118" s="168">
        <f>'13'!CC118+'59'!CC118</f>
        <v>0</v>
      </c>
      <c r="CD118" s="168">
        <f>'13'!CD118+'59'!CD118</f>
        <v>0</v>
      </c>
      <c r="CE118" s="168">
        <f>'13'!CE118+'59'!CE118</f>
        <v>0</v>
      </c>
      <c r="CF118" s="168">
        <f>'13'!CF118+'59'!CF118</f>
        <v>0</v>
      </c>
      <c r="CG118" s="168">
        <f>'13'!CG118+'59'!CG118</f>
        <v>0</v>
      </c>
      <c r="CH118" s="168">
        <f>'13'!CH118+'59'!CH118</f>
        <v>0</v>
      </c>
      <c r="CI118" s="168">
        <f>'13'!CI118+'59'!CI118</f>
        <v>0</v>
      </c>
      <c r="CJ118" s="168">
        <f>'13'!CJ118+'59'!CJ118</f>
        <v>19896</v>
      </c>
      <c r="CK118" s="41"/>
      <c r="CL118" s="109">
        <f t="shared" si="4"/>
        <v>19896</v>
      </c>
      <c r="CM118" s="108">
        <f t="shared" si="5"/>
        <v>0</v>
      </c>
      <c r="CN118" s="108">
        <f t="shared" si="6"/>
        <v>0</v>
      </c>
      <c r="CO118" s="108">
        <f t="shared" si="7"/>
        <v>0</v>
      </c>
    </row>
    <row r="119" spans="1:93" ht="16.5" hidden="1" customHeight="1" x14ac:dyDescent="0.25">
      <c r="A119" s="40"/>
      <c r="B119" s="17"/>
      <c r="C119" s="18" t="s">
        <v>208</v>
      </c>
      <c r="D119" s="18"/>
      <c r="E119" s="19" t="s">
        <v>209</v>
      </c>
      <c r="F119" s="128"/>
      <c r="G119" s="168">
        <f>'13'!G119+'59'!G119</f>
        <v>0</v>
      </c>
      <c r="H119" s="168">
        <f>'13'!H119+'59'!H119</f>
        <v>0</v>
      </c>
      <c r="I119" s="168">
        <f>'13'!I119+'59'!I119</f>
        <v>0</v>
      </c>
      <c r="J119" s="168">
        <f>'13'!J119+'59'!J119</f>
        <v>0</v>
      </c>
      <c r="K119" s="168">
        <f>'13'!K119+'59'!K119</f>
        <v>0</v>
      </c>
      <c r="L119" s="168">
        <f>'13'!L119+'59'!L119</f>
        <v>0</v>
      </c>
      <c r="M119" s="168">
        <f>'13'!M119+'59'!M119</f>
        <v>0</v>
      </c>
      <c r="N119" s="168">
        <f>'13'!N119+'59'!N119</f>
        <v>0</v>
      </c>
      <c r="O119" s="168">
        <f>'13'!O119+'59'!O119</f>
        <v>0</v>
      </c>
      <c r="P119" s="168">
        <f>'13'!P119+'59'!P119</f>
        <v>0</v>
      </c>
      <c r="Q119" s="168">
        <f>'13'!Q119+'59'!Q119</f>
        <v>0</v>
      </c>
      <c r="R119" s="168">
        <f>'13'!R119+'59'!R119</f>
        <v>0</v>
      </c>
      <c r="S119" s="168">
        <f>'13'!S119+'59'!S119</f>
        <v>0</v>
      </c>
      <c r="T119" s="168">
        <f>'13'!T119+'59'!T119</f>
        <v>0</v>
      </c>
      <c r="U119" s="168">
        <f>'13'!U119+'59'!U119</f>
        <v>0</v>
      </c>
      <c r="V119" s="168">
        <f>'13'!V119+'59'!V119</f>
        <v>0</v>
      </c>
      <c r="W119" s="168">
        <f>'13'!W119+'59'!W119</f>
        <v>0</v>
      </c>
      <c r="X119" s="168">
        <f>'13'!X119+'59'!X119</f>
        <v>0</v>
      </c>
      <c r="Y119" s="168">
        <f>'13'!Y119+'59'!Y119</f>
        <v>0</v>
      </c>
      <c r="Z119" s="168">
        <f>'13'!Z119+'59'!Z119</f>
        <v>0</v>
      </c>
      <c r="AA119" s="168">
        <f>'13'!AA119+'59'!AA119</f>
        <v>0</v>
      </c>
      <c r="AB119" s="168">
        <f>'13'!AB119+'59'!AB119</f>
        <v>0</v>
      </c>
      <c r="AC119" s="168">
        <f>'13'!AC119+'59'!AC119</f>
        <v>0</v>
      </c>
      <c r="AD119" s="168">
        <f>'13'!AD119+'59'!AD119</f>
        <v>0</v>
      </c>
      <c r="AE119" s="168">
        <f>'13'!AE119+'59'!AE119</f>
        <v>0</v>
      </c>
      <c r="AF119" s="168">
        <f>'13'!AF119+'59'!AF119</f>
        <v>0</v>
      </c>
      <c r="AG119" s="168">
        <f>'13'!AG119+'59'!AG119</f>
        <v>0</v>
      </c>
      <c r="AH119" s="168">
        <f>'13'!AH119+'59'!AH119</f>
        <v>0</v>
      </c>
      <c r="AI119" s="168">
        <f>'13'!AI119+'59'!AI119</f>
        <v>0</v>
      </c>
      <c r="AJ119" s="168">
        <f>'13'!AJ119+'59'!AJ119</f>
        <v>0</v>
      </c>
      <c r="AK119" s="168">
        <f>'13'!AK119+'59'!AK119</f>
        <v>0</v>
      </c>
      <c r="AL119" s="168">
        <f>'13'!AL119+'59'!AL119</f>
        <v>0</v>
      </c>
      <c r="AM119" s="168">
        <f>'13'!AM119+'59'!AM119</f>
        <v>0</v>
      </c>
      <c r="AN119" s="168">
        <f>'13'!AN119+'59'!AN119</f>
        <v>0</v>
      </c>
      <c r="AO119" s="168">
        <f>'13'!AO119+'59'!AO119</f>
        <v>0</v>
      </c>
      <c r="AP119" s="168">
        <f>'13'!AP119+'59'!AP119</f>
        <v>0</v>
      </c>
      <c r="AQ119" s="168">
        <f>'13'!AQ119+'59'!AQ119</f>
        <v>0</v>
      </c>
      <c r="AR119" s="168">
        <f>'13'!AR119+'59'!AR119</f>
        <v>0</v>
      </c>
      <c r="AS119" s="168">
        <f>'13'!AS119+'59'!AS119</f>
        <v>0</v>
      </c>
      <c r="AT119" s="168">
        <f>'13'!AT119+'59'!AT119</f>
        <v>0</v>
      </c>
      <c r="AU119" s="168">
        <f>'13'!AU119+'59'!AU119</f>
        <v>0</v>
      </c>
      <c r="AV119" s="168">
        <f>'13'!AV119+'59'!AV119</f>
        <v>0</v>
      </c>
      <c r="AW119" s="168">
        <f>'13'!AW119+'59'!AW119</f>
        <v>0</v>
      </c>
      <c r="AX119" s="168">
        <f>'13'!AX119+'59'!AX119</f>
        <v>0</v>
      </c>
      <c r="AY119" s="168">
        <f>'13'!AY119+'59'!AY119</f>
        <v>0</v>
      </c>
      <c r="AZ119" s="168">
        <f>'13'!AZ119+'59'!AZ119</f>
        <v>0</v>
      </c>
      <c r="BA119" s="168">
        <f>'13'!BA119+'59'!BA119</f>
        <v>0</v>
      </c>
      <c r="BB119" s="168">
        <f>'13'!BB119+'59'!BB119</f>
        <v>0</v>
      </c>
      <c r="BC119" s="168">
        <f>'13'!BC119+'59'!BC119</f>
        <v>0</v>
      </c>
      <c r="BD119" s="168">
        <f>'13'!BD119+'59'!BD119</f>
        <v>0</v>
      </c>
      <c r="BE119" s="168">
        <f>'13'!BE119+'59'!BE119</f>
        <v>0</v>
      </c>
      <c r="BF119" s="168">
        <f>'13'!BF119+'59'!BF119</f>
        <v>0</v>
      </c>
      <c r="BG119" s="168">
        <f>'13'!BG119+'59'!BG119</f>
        <v>0</v>
      </c>
      <c r="BH119" s="168">
        <f>'13'!BH119+'59'!BH119</f>
        <v>0</v>
      </c>
      <c r="BI119" s="168">
        <f>'13'!BI119+'59'!BI119</f>
        <v>0</v>
      </c>
      <c r="BJ119" s="168">
        <f>'13'!BJ119+'59'!BJ119</f>
        <v>0</v>
      </c>
      <c r="BK119" s="168">
        <f>'13'!BK119+'59'!BK119</f>
        <v>0</v>
      </c>
      <c r="BL119" s="168">
        <f>'13'!BL119+'59'!BL119</f>
        <v>0</v>
      </c>
      <c r="BM119" s="168">
        <f>'13'!BM119+'59'!BM119</f>
        <v>0</v>
      </c>
      <c r="BN119" s="168">
        <f>'13'!BN119+'59'!BN119</f>
        <v>0</v>
      </c>
      <c r="BO119" s="168">
        <f>'13'!BO119+'59'!BO119</f>
        <v>0</v>
      </c>
      <c r="BP119" s="168">
        <f>'13'!BP119+'59'!BP119</f>
        <v>0</v>
      </c>
      <c r="BQ119" s="168">
        <f>'13'!BQ119+'59'!BQ119</f>
        <v>0</v>
      </c>
      <c r="BR119" s="168">
        <f>'13'!BR119+'59'!BR119</f>
        <v>0</v>
      </c>
      <c r="BS119" s="168">
        <f>'13'!BS119+'59'!BS119</f>
        <v>0</v>
      </c>
      <c r="BT119" s="168">
        <f>'13'!BT119+'59'!BT119</f>
        <v>0</v>
      </c>
      <c r="BU119" s="168">
        <f>'13'!BU119+'59'!BU119</f>
        <v>0</v>
      </c>
      <c r="BV119" s="168">
        <f>'13'!BV119+'59'!BV119</f>
        <v>0</v>
      </c>
      <c r="BW119" s="168">
        <f>'13'!BW119+'59'!BW119</f>
        <v>0</v>
      </c>
      <c r="BX119" s="168">
        <f>'13'!BX119+'59'!BX119</f>
        <v>0</v>
      </c>
      <c r="BY119" s="168">
        <f>'13'!BY119+'59'!BY119</f>
        <v>0</v>
      </c>
      <c r="BZ119" s="168">
        <f>'13'!BZ119+'59'!BZ119</f>
        <v>0</v>
      </c>
      <c r="CA119" s="168">
        <f>'13'!CA119+'59'!CA119</f>
        <v>0</v>
      </c>
      <c r="CB119" s="168">
        <f>'13'!CB119+'59'!CB119</f>
        <v>0</v>
      </c>
      <c r="CC119" s="168">
        <f>'13'!CC119+'59'!CC119</f>
        <v>0</v>
      </c>
      <c r="CD119" s="168">
        <f>'13'!CD119+'59'!CD119</f>
        <v>0</v>
      </c>
      <c r="CE119" s="168">
        <f>'13'!CE119+'59'!CE119</f>
        <v>0</v>
      </c>
      <c r="CF119" s="168">
        <f>'13'!CF119+'59'!CF119</f>
        <v>0</v>
      </c>
      <c r="CG119" s="168">
        <f>'13'!CG119+'59'!CG119</f>
        <v>0</v>
      </c>
      <c r="CH119" s="168">
        <f>'13'!CH119+'59'!CH119</f>
        <v>0</v>
      </c>
      <c r="CI119" s="168">
        <f>'13'!CI119+'59'!CI119</f>
        <v>0</v>
      </c>
      <c r="CJ119" s="168">
        <f>'13'!CJ119+'59'!CJ119</f>
        <v>0</v>
      </c>
      <c r="CK119" s="41"/>
      <c r="CL119" s="109">
        <f t="shared" si="4"/>
        <v>0</v>
      </c>
      <c r="CM119" s="108">
        <f t="shared" si="5"/>
        <v>0</v>
      </c>
      <c r="CN119" s="108">
        <f t="shared" si="6"/>
        <v>0</v>
      </c>
      <c r="CO119" s="108">
        <f t="shared" si="7"/>
        <v>0</v>
      </c>
    </row>
    <row r="120" spans="1:93" ht="33.75" hidden="1" customHeight="1" x14ac:dyDescent="0.25">
      <c r="A120" s="40"/>
      <c r="B120" s="17"/>
      <c r="C120" s="18" t="s">
        <v>210</v>
      </c>
      <c r="D120" s="18"/>
      <c r="E120" s="19" t="s">
        <v>211</v>
      </c>
      <c r="F120" s="128"/>
      <c r="G120" s="168">
        <f>'13'!G120+'59'!G120</f>
        <v>0</v>
      </c>
      <c r="H120" s="168">
        <f>'13'!H120+'59'!H120</f>
        <v>0</v>
      </c>
      <c r="I120" s="168">
        <f>'13'!I120+'59'!I120</f>
        <v>0</v>
      </c>
      <c r="J120" s="168">
        <f>'13'!J120+'59'!J120</f>
        <v>0</v>
      </c>
      <c r="K120" s="168">
        <f>'13'!K120+'59'!K120</f>
        <v>0</v>
      </c>
      <c r="L120" s="168">
        <f>'13'!L120+'59'!L120</f>
        <v>0</v>
      </c>
      <c r="M120" s="168">
        <f>'13'!M120+'59'!M120</f>
        <v>0</v>
      </c>
      <c r="N120" s="168">
        <f>'13'!N120+'59'!N120</f>
        <v>0</v>
      </c>
      <c r="O120" s="168">
        <f>'13'!O120+'59'!O120</f>
        <v>0</v>
      </c>
      <c r="P120" s="168">
        <f>'13'!P120+'59'!P120</f>
        <v>0</v>
      </c>
      <c r="Q120" s="168">
        <f>'13'!Q120+'59'!Q120</f>
        <v>0</v>
      </c>
      <c r="R120" s="168">
        <f>'13'!R120+'59'!R120</f>
        <v>0</v>
      </c>
      <c r="S120" s="168">
        <f>'13'!S120+'59'!S120</f>
        <v>0</v>
      </c>
      <c r="T120" s="168">
        <f>'13'!T120+'59'!T120</f>
        <v>0</v>
      </c>
      <c r="U120" s="168">
        <f>'13'!U120+'59'!U120</f>
        <v>0</v>
      </c>
      <c r="V120" s="168">
        <f>'13'!V120+'59'!V120</f>
        <v>0</v>
      </c>
      <c r="W120" s="168">
        <f>'13'!W120+'59'!W120</f>
        <v>0</v>
      </c>
      <c r="X120" s="168">
        <f>'13'!X120+'59'!X120</f>
        <v>0</v>
      </c>
      <c r="Y120" s="168">
        <f>'13'!Y120+'59'!Y120</f>
        <v>0</v>
      </c>
      <c r="Z120" s="168">
        <f>'13'!Z120+'59'!Z120</f>
        <v>0</v>
      </c>
      <c r="AA120" s="168">
        <f>'13'!AA120+'59'!AA120</f>
        <v>0</v>
      </c>
      <c r="AB120" s="168">
        <f>'13'!AB120+'59'!AB120</f>
        <v>0</v>
      </c>
      <c r="AC120" s="168">
        <f>'13'!AC120+'59'!AC120</f>
        <v>0</v>
      </c>
      <c r="AD120" s="168">
        <f>'13'!AD120+'59'!AD120</f>
        <v>0</v>
      </c>
      <c r="AE120" s="168">
        <f>'13'!AE120+'59'!AE120</f>
        <v>0</v>
      </c>
      <c r="AF120" s="168">
        <f>'13'!AF120+'59'!AF120</f>
        <v>0</v>
      </c>
      <c r="AG120" s="168">
        <f>'13'!AG120+'59'!AG120</f>
        <v>0</v>
      </c>
      <c r="AH120" s="168">
        <f>'13'!AH120+'59'!AH120</f>
        <v>0</v>
      </c>
      <c r="AI120" s="168">
        <f>'13'!AI120+'59'!AI120</f>
        <v>0</v>
      </c>
      <c r="AJ120" s="168">
        <f>'13'!AJ120+'59'!AJ120</f>
        <v>0</v>
      </c>
      <c r="AK120" s="168">
        <f>'13'!AK120+'59'!AK120</f>
        <v>0</v>
      </c>
      <c r="AL120" s="168">
        <f>'13'!AL120+'59'!AL120</f>
        <v>0</v>
      </c>
      <c r="AM120" s="168">
        <f>'13'!AM120+'59'!AM120</f>
        <v>0</v>
      </c>
      <c r="AN120" s="168">
        <f>'13'!AN120+'59'!AN120</f>
        <v>0</v>
      </c>
      <c r="AO120" s="168">
        <f>'13'!AO120+'59'!AO120</f>
        <v>0</v>
      </c>
      <c r="AP120" s="168">
        <f>'13'!AP120+'59'!AP120</f>
        <v>0</v>
      </c>
      <c r="AQ120" s="168">
        <f>'13'!AQ120+'59'!AQ120</f>
        <v>0</v>
      </c>
      <c r="AR120" s="168">
        <f>'13'!AR120+'59'!AR120</f>
        <v>0</v>
      </c>
      <c r="AS120" s="168">
        <f>'13'!AS120+'59'!AS120</f>
        <v>0</v>
      </c>
      <c r="AT120" s="168">
        <f>'13'!AT120+'59'!AT120</f>
        <v>0</v>
      </c>
      <c r="AU120" s="168">
        <f>'13'!AU120+'59'!AU120</f>
        <v>0</v>
      </c>
      <c r="AV120" s="168">
        <f>'13'!AV120+'59'!AV120</f>
        <v>0</v>
      </c>
      <c r="AW120" s="168">
        <f>'13'!AW120+'59'!AW120</f>
        <v>0</v>
      </c>
      <c r="AX120" s="168">
        <f>'13'!AX120+'59'!AX120</f>
        <v>0</v>
      </c>
      <c r="AY120" s="168">
        <f>'13'!AY120+'59'!AY120</f>
        <v>0</v>
      </c>
      <c r="AZ120" s="168">
        <f>'13'!AZ120+'59'!AZ120</f>
        <v>0</v>
      </c>
      <c r="BA120" s="168">
        <f>'13'!BA120+'59'!BA120</f>
        <v>0</v>
      </c>
      <c r="BB120" s="168">
        <f>'13'!BB120+'59'!BB120</f>
        <v>0</v>
      </c>
      <c r="BC120" s="168">
        <f>'13'!BC120+'59'!BC120</f>
        <v>0</v>
      </c>
      <c r="BD120" s="168">
        <f>'13'!BD120+'59'!BD120</f>
        <v>0</v>
      </c>
      <c r="BE120" s="168">
        <f>'13'!BE120+'59'!BE120</f>
        <v>0</v>
      </c>
      <c r="BF120" s="168">
        <f>'13'!BF120+'59'!BF120</f>
        <v>0</v>
      </c>
      <c r="BG120" s="168">
        <f>'13'!BG120+'59'!BG120</f>
        <v>0</v>
      </c>
      <c r="BH120" s="168">
        <f>'13'!BH120+'59'!BH120</f>
        <v>0</v>
      </c>
      <c r="BI120" s="168">
        <f>'13'!BI120+'59'!BI120</f>
        <v>0</v>
      </c>
      <c r="BJ120" s="168">
        <f>'13'!BJ120+'59'!BJ120</f>
        <v>0</v>
      </c>
      <c r="BK120" s="168">
        <f>'13'!BK120+'59'!BK120</f>
        <v>0</v>
      </c>
      <c r="BL120" s="168">
        <f>'13'!BL120+'59'!BL120</f>
        <v>0</v>
      </c>
      <c r="BM120" s="168">
        <f>'13'!BM120+'59'!BM120</f>
        <v>0</v>
      </c>
      <c r="BN120" s="168">
        <f>'13'!BN120+'59'!BN120</f>
        <v>0</v>
      </c>
      <c r="BO120" s="168">
        <f>'13'!BO120+'59'!BO120</f>
        <v>0</v>
      </c>
      <c r="BP120" s="168">
        <f>'13'!BP120+'59'!BP120</f>
        <v>0</v>
      </c>
      <c r="BQ120" s="168">
        <f>'13'!BQ120+'59'!BQ120</f>
        <v>0</v>
      </c>
      <c r="BR120" s="168">
        <f>'13'!BR120+'59'!BR120</f>
        <v>0</v>
      </c>
      <c r="BS120" s="168">
        <f>'13'!BS120+'59'!BS120</f>
        <v>0</v>
      </c>
      <c r="BT120" s="168">
        <f>'13'!BT120+'59'!BT120</f>
        <v>0</v>
      </c>
      <c r="BU120" s="168">
        <f>'13'!BU120+'59'!BU120</f>
        <v>0</v>
      </c>
      <c r="BV120" s="168">
        <f>'13'!BV120+'59'!BV120</f>
        <v>0</v>
      </c>
      <c r="BW120" s="168">
        <f>'13'!BW120+'59'!BW120</f>
        <v>0</v>
      </c>
      <c r="BX120" s="168">
        <f>'13'!BX120+'59'!BX120</f>
        <v>0</v>
      </c>
      <c r="BY120" s="168">
        <f>'13'!BY120+'59'!BY120</f>
        <v>0</v>
      </c>
      <c r="BZ120" s="168">
        <f>'13'!BZ120+'59'!BZ120</f>
        <v>0</v>
      </c>
      <c r="CA120" s="168">
        <f>'13'!CA120+'59'!CA120</f>
        <v>0</v>
      </c>
      <c r="CB120" s="168">
        <f>'13'!CB120+'59'!CB120</f>
        <v>0</v>
      </c>
      <c r="CC120" s="168">
        <f>'13'!CC120+'59'!CC120</f>
        <v>0</v>
      </c>
      <c r="CD120" s="168">
        <f>'13'!CD120+'59'!CD120</f>
        <v>0</v>
      </c>
      <c r="CE120" s="168">
        <f>'13'!CE120+'59'!CE120</f>
        <v>0</v>
      </c>
      <c r="CF120" s="168">
        <f>'13'!CF120+'59'!CF120</f>
        <v>0</v>
      </c>
      <c r="CG120" s="168">
        <f>'13'!CG120+'59'!CG120</f>
        <v>0</v>
      </c>
      <c r="CH120" s="168">
        <f>'13'!CH120+'59'!CH120</f>
        <v>0</v>
      </c>
      <c r="CI120" s="168">
        <f>'13'!CI120+'59'!CI120</f>
        <v>0</v>
      </c>
      <c r="CJ120" s="168">
        <f>'13'!CJ120+'59'!CJ120</f>
        <v>0</v>
      </c>
      <c r="CK120" s="41"/>
      <c r="CL120" s="109">
        <f t="shared" si="4"/>
        <v>0</v>
      </c>
      <c r="CM120" s="108">
        <f t="shared" si="5"/>
        <v>0</v>
      </c>
      <c r="CN120" s="108">
        <f t="shared" si="6"/>
        <v>0</v>
      </c>
      <c r="CO120" s="108">
        <f t="shared" si="7"/>
        <v>0</v>
      </c>
    </row>
    <row r="121" spans="1:93" ht="16.5" customHeight="1" x14ac:dyDescent="0.25">
      <c r="A121" s="40"/>
      <c r="B121" s="17"/>
      <c r="C121" s="18" t="s">
        <v>212</v>
      </c>
      <c r="D121" s="18"/>
      <c r="E121" s="106" t="s">
        <v>525</v>
      </c>
      <c r="F121" s="136"/>
      <c r="G121" s="168">
        <f>'13'!G121+'59'!G121</f>
        <v>0</v>
      </c>
      <c r="H121" s="168">
        <f>'13'!H121+'59'!H121</f>
        <v>0</v>
      </c>
      <c r="I121" s="168">
        <f>'13'!I121+'59'!I121</f>
        <v>0</v>
      </c>
      <c r="J121" s="168">
        <f>'13'!J121+'59'!J121</f>
        <v>0</v>
      </c>
      <c r="K121" s="168">
        <f>'13'!K121+'59'!K121</f>
        <v>0</v>
      </c>
      <c r="L121" s="168">
        <f>'13'!L121+'59'!L121</f>
        <v>0</v>
      </c>
      <c r="M121" s="168">
        <f>'13'!M121+'59'!M121</f>
        <v>0</v>
      </c>
      <c r="N121" s="168">
        <f>'13'!N121+'59'!N121</f>
        <v>0</v>
      </c>
      <c r="O121" s="168">
        <f>'13'!O121+'59'!O121</f>
        <v>0</v>
      </c>
      <c r="P121" s="168">
        <f>'13'!P121+'59'!P121</f>
        <v>0</v>
      </c>
      <c r="Q121" s="168">
        <f>'13'!Q121+'59'!Q121</f>
        <v>0</v>
      </c>
      <c r="R121" s="168">
        <f>'13'!R121+'59'!R121</f>
        <v>0</v>
      </c>
      <c r="S121" s="168">
        <f>'13'!S121+'59'!S121</f>
        <v>0</v>
      </c>
      <c r="T121" s="168">
        <f>'13'!T121+'59'!T121</f>
        <v>0</v>
      </c>
      <c r="U121" s="168">
        <f>'13'!U121+'59'!U121</f>
        <v>0</v>
      </c>
      <c r="V121" s="168">
        <f>'13'!V121+'59'!V121</f>
        <v>0</v>
      </c>
      <c r="W121" s="168">
        <f>'13'!W121+'59'!W121</f>
        <v>0</v>
      </c>
      <c r="X121" s="168">
        <f>'13'!X121+'59'!X121</f>
        <v>0</v>
      </c>
      <c r="Y121" s="168">
        <f>'13'!Y121+'59'!Y121</f>
        <v>0</v>
      </c>
      <c r="Z121" s="168">
        <f>'13'!Z121+'59'!Z121</f>
        <v>0</v>
      </c>
      <c r="AA121" s="168">
        <f>'13'!AA121+'59'!AA121</f>
        <v>0</v>
      </c>
      <c r="AB121" s="168">
        <f>'13'!AB121+'59'!AB121</f>
        <v>0</v>
      </c>
      <c r="AC121" s="168">
        <f>'13'!AC121+'59'!AC121</f>
        <v>0</v>
      </c>
      <c r="AD121" s="168">
        <f>'13'!AD121+'59'!AD121</f>
        <v>0</v>
      </c>
      <c r="AE121" s="168">
        <f>'13'!AE121+'59'!AE121</f>
        <v>0</v>
      </c>
      <c r="AF121" s="168">
        <f>'13'!AF121+'59'!AF121</f>
        <v>0</v>
      </c>
      <c r="AG121" s="168">
        <f>'13'!AG121+'59'!AG121</f>
        <v>0</v>
      </c>
      <c r="AH121" s="168">
        <f>'13'!AH121+'59'!AH121</f>
        <v>0</v>
      </c>
      <c r="AI121" s="168">
        <f>'13'!AI121+'59'!AI121</f>
        <v>0</v>
      </c>
      <c r="AJ121" s="168">
        <f>'13'!AJ121+'59'!AJ121</f>
        <v>0</v>
      </c>
      <c r="AK121" s="168">
        <f>'13'!AK121+'59'!AK121</f>
        <v>0</v>
      </c>
      <c r="AL121" s="168">
        <f>'13'!AL121+'59'!AL121</f>
        <v>0</v>
      </c>
      <c r="AM121" s="168">
        <f>'13'!AM121+'59'!AM121</f>
        <v>0</v>
      </c>
      <c r="AN121" s="168">
        <f>'13'!AN121+'59'!AN121</f>
        <v>0</v>
      </c>
      <c r="AO121" s="168">
        <f>'13'!AO121+'59'!AO121</f>
        <v>0</v>
      </c>
      <c r="AP121" s="168">
        <f>'13'!AP121+'59'!AP121</f>
        <v>0</v>
      </c>
      <c r="AQ121" s="168">
        <f>'13'!AQ121+'59'!AQ121</f>
        <v>5393</v>
      </c>
      <c r="AR121" s="168">
        <f>'13'!AR121+'59'!AR121</f>
        <v>0</v>
      </c>
      <c r="AS121" s="168">
        <f>'13'!AS121+'59'!AS121</f>
        <v>0</v>
      </c>
      <c r="AT121" s="168">
        <f>'13'!AT121+'59'!AT121</f>
        <v>0</v>
      </c>
      <c r="AU121" s="168">
        <f>'13'!AU121+'59'!AU121</f>
        <v>0</v>
      </c>
      <c r="AV121" s="168">
        <f>'13'!AV121+'59'!AV121</f>
        <v>0</v>
      </c>
      <c r="AW121" s="168">
        <f>'13'!AW121+'59'!AW121</f>
        <v>0</v>
      </c>
      <c r="AX121" s="168">
        <f>'13'!AX121+'59'!AX121</f>
        <v>0</v>
      </c>
      <c r="AY121" s="168">
        <f>'13'!AY121+'59'!AY121</f>
        <v>0</v>
      </c>
      <c r="AZ121" s="168">
        <f>'13'!AZ121+'59'!AZ121</f>
        <v>0</v>
      </c>
      <c r="BA121" s="168">
        <f>'13'!BA121+'59'!BA121</f>
        <v>0</v>
      </c>
      <c r="BB121" s="168">
        <f>'13'!BB121+'59'!BB121</f>
        <v>0</v>
      </c>
      <c r="BC121" s="168">
        <f>'13'!BC121+'59'!BC121</f>
        <v>0</v>
      </c>
      <c r="BD121" s="168">
        <f>'13'!BD121+'59'!BD121</f>
        <v>0</v>
      </c>
      <c r="BE121" s="168">
        <f>'13'!BE121+'59'!BE121</f>
        <v>0</v>
      </c>
      <c r="BF121" s="168">
        <f>'13'!BF121+'59'!BF121</f>
        <v>0</v>
      </c>
      <c r="BG121" s="168">
        <f>'13'!BG121+'59'!BG121</f>
        <v>0</v>
      </c>
      <c r="BH121" s="168">
        <f>'13'!BH121+'59'!BH121</f>
        <v>0</v>
      </c>
      <c r="BI121" s="168">
        <f>'13'!BI121+'59'!BI121</f>
        <v>0</v>
      </c>
      <c r="BJ121" s="168">
        <f>'13'!BJ121+'59'!BJ121</f>
        <v>0</v>
      </c>
      <c r="BK121" s="168">
        <f>'13'!BK121+'59'!BK121</f>
        <v>0</v>
      </c>
      <c r="BL121" s="168">
        <f>'13'!BL121+'59'!BL121</f>
        <v>0</v>
      </c>
      <c r="BM121" s="168">
        <f>'13'!BM121+'59'!BM121</f>
        <v>0</v>
      </c>
      <c r="BN121" s="168">
        <f>'13'!BN121+'59'!BN121</f>
        <v>0</v>
      </c>
      <c r="BO121" s="168">
        <f>'13'!BO121+'59'!BO121</f>
        <v>0</v>
      </c>
      <c r="BP121" s="168">
        <f>'13'!BP121+'59'!BP121</f>
        <v>0</v>
      </c>
      <c r="BQ121" s="168">
        <f>'13'!BQ121+'59'!BQ121</f>
        <v>0</v>
      </c>
      <c r="BR121" s="168">
        <f>'13'!BR121+'59'!BR121</f>
        <v>5393</v>
      </c>
      <c r="BS121" s="168">
        <f>'13'!BS121+'59'!BS121</f>
        <v>0</v>
      </c>
      <c r="BT121" s="168">
        <f>'13'!BT121+'59'!BT121</f>
        <v>0</v>
      </c>
      <c r="BU121" s="168">
        <f>'13'!BU121+'59'!BU121</f>
        <v>0</v>
      </c>
      <c r="BV121" s="168">
        <f>'13'!BV121+'59'!BV121</f>
        <v>0</v>
      </c>
      <c r="BW121" s="168">
        <f>'13'!BW121+'59'!BW121</f>
        <v>0</v>
      </c>
      <c r="BX121" s="168">
        <f>'13'!BX121+'59'!BX121</f>
        <v>0</v>
      </c>
      <c r="BY121" s="168">
        <f>'13'!BY121+'59'!BY121</f>
        <v>0</v>
      </c>
      <c r="BZ121" s="168">
        <f>'13'!BZ121+'59'!BZ121</f>
        <v>0</v>
      </c>
      <c r="CA121" s="168">
        <f>'13'!CA121+'59'!CA121</f>
        <v>0</v>
      </c>
      <c r="CB121" s="168">
        <f>'13'!CB121+'59'!CB121</f>
        <v>0</v>
      </c>
      <c r="CC121" s="168">
        <f>'13'!CC121+'59'!CC121</f>
        <v>0</v>
      </c>
      <c r="CD121" s="168">
        <f>'13'!CD121+'59'!CD121</f>
        <v>0</v>
      </c>
      <c r="CE121" s="168">
        <f>'13'!CE121+'59'!CE121</f>
        <v>0</v>
      </c>
      <c r="CF121" s="168">
        <f>'13'!CF121+'59'!CF121</f>
        <v>0</v>
      </c>
      <c r="CG121" s="168">
        <f>'13'!CG121+'59'!CG121</f>
        <v>0</v>
      </c>
      <c r="CH121" s="168">
        <f>'13'!CH121+'59'!CH121</f>
        <v>0</v>
      </c>
      <c r="CI121" s="168">
        <f>'13'!CI121+'59'!CI121</f>
        <v>0</v>
      </c>
      <c r="CJ121" s="168">
        <f>'13'!CJ121+'59'!CJ121</f>
        <v>5393</v>
      </c>
      <c r="CK121" s="41"/>
      <c r="CL121" s="109">
        <f t="shared" si="4"/>
        <v>5393</v>
      </c>
      <c r="CM121" s="108">
        <f t="shared" si="5"/>
        <v>0</v>
      </c>
      <c r="CN121" s="108">
        <f t="shared" si="6"/>
        <v>0</v>
      </c>
      <c r="CO121" s="108">
        <f t="shared" si="7"/>
        <v>0</v>
      </c>
    </row>
    <row r="122" spans="1:93" ht="36.75" customHeight="1" x14ac:dyDescent="0.25">
      <c r="A122" s="40"/>
      <c r="B122" s="17"/>
      <c r="C122" s="18" t="s">
        <v>213</v>
      </c>
      <c r="D122" s="18"/>
      <c r="E122" s="19" t="s">
        <v>214</v>
      </c>
      <c r="F122" s="128"/>
      <c r="G122" s="168">
        <f>'13'!G122+'59'!G122</f>
        <v>0</v>
      </c>
      <c r="H122" s="168">
        <f>'13'!H122+'59'!H122</f>
        <v>0</v>
      </c>
      <c r="I122" s="168">
        <f>'13'!I122+'59'!I122</f>
        <v>0</v>
      </c>
      <c r="J122" s="168">
        <f>'13'!J122+'59'!J122</f>
        <v>0</v>
      </c>
      <c r="K122" s="168">
        <f>'13'!K122+'59'!K122</f>
        <v>0</v>
      </c>
      <c r="L122" s="168">
        <f>'13'!L122+'59'!L122</f>
        <v>0</v>
      </c>
      <c r="M122" s="168">
        <f>'13'!M122+'59'!M122</f>
        <v>0</v>
      </c>
      <c r="N122" s="168">
        <f>'13'!N122+'59'!N122</f>
        <v>0</v>
      </c>
      <c r="O122" s="168">
        <f>'13'!O122+'59'!O122</f>
        <v>3192000</v>
      </c>
      <c r="P122" s="168">
        <f>'13'!P122+'59'!P122</f>
        <v>0</v>
      </c>
      <c r="Q122" s="168">
        <f>'13'!Q122+'59'!Q122</f>
        <v>0</v>
      </c>
      <c r="R122" s="168">
        <f>'13'!R122+'59'!R122</f>
        <v>0</v>
      </c>
      <c r="S122" s="168">
        <f>'13'!S122+'59'!S122</f>
        <v>0</v>
      </c>
      <c r="T122" s="168">
        <f>'13'!T122+'59'!T122</f>
        <v>0</v>
      </c>
      <c r="U122" s="168">
        <f>'13'!U122+'59'!U122</f>
        <v>0</v>
      </c>
      <c r="V122" s="168">
        <f>'13'!V122+'59'!V122</f>
        <v>0</v>
      </c>
      <c r="W122" s="168">
        <f>'13'!W122+'59'!W122</f>
        <v>0</v>
      </c>
      <c r="X122" s="168">
        <f>'13'!X122+'59'!X122</f>
        <v>0</v>
      </c>
      <c r="Y122" s="168">
        <f>'13'!Y122+'59'!Y122</f>
        <v>0</v>
      </c>
      <c r="Z122" s="168">
        <f>'13'!Z122+'59'!Z122</f>
        <v>0</v>
      </c>
      <c r="AA122" s="168">
        <f>'13'!AA122+'59'!AA122</f>
        <v>0</v>
      </c>
      <c r="AB122" s="168">
        <f>'13'!AB122+'59'!AB122</f>
        <v>0</v>
      </c>
      <c r="AC122" s="168">
        <f>'13'!AC122+'59'!AC122</f>
        <v>0</v>
      </c>
      <c r="AD122" s="168">
        <f>'13'!AD122+'59'!AD122</f>
        <v>0</v>
      </c>
      <c r="AE122" s="168">
        <f>'13'!AE122+'59'!AE122</f>
        <v>0</v>
      </c>
      <c r="AF122" s="168">
        <f>'13'!AF122+'59'!AF122</f>
        <v>0</v>
      </c>
      <c r="AG122" s="168">
        <f>'13'!AG122+'59'!AG122</f>
        <v>0</v>
      </c>
      <c r="AH122" s="168">
        <f>'13'!AH122+'59'!AH122</f>
        <v>0</v>
      </c>
      <c r="AI122" s="168">
        <f>'13'!AI122+'59'!AI122</f>
        <v>0</v>
      </c>
      <c r="AJ122" s="168">
        <f>'13'!AJ122+'59'!AJ122</f>
        <v>0</v>
      </c>
      <c r="AK122" s="168">
        <f>'13'!AK122+'59'!AK122</f>
        <v>0</v>
      </c>
      <c r="AL122" s="168">
        <f>'13'!AL122+'59'!AL122</f>
        <v>0</v>
      </c>
      <c r="AM122" s="168">
        <f>'13'!AM122+'59'!AM122</f>
        <v>0</v>
      </c>
      <c r="AN122" s="168">
        <f>'13'!AN122+'59'!AN122</f>
        <v>0</v>
      </c>
      <c r="AO122" s="168">
        <f>'13'!AO122+'59'!AO122</f>
        <v>3192000</v>
      </c>
      <c r="AP122" s="168">
        <f>'13'!AP122+'59'!AP122</f>
        <v>0</v>
      </c>
      <c r="AQ122" s="168">
        <f>'13'!AQ122+'59'!AQ122</f>
        <v>0</v>
      </c>
      <c r="AR122" s="168">
        <f>'13'!AR122+'59'!AR122</f>
        <v>0</v>
      </c>
      <c r="AS122" s="168">
        <f>'13'!AS122+'59'!AS122</f>
        <v>0</v>
      </c>
      <c r="AT122" s="168">
        <f>'13'!AT122+'59'!AT122</f>
        <v>0</v>
      </c>
      <c r="AU122" s="168">
        <f>'13'!AU122+'59'!AU122</f>
        <v>0</v>
      </c>
      <c r="AV122" s="168">
        <f>'13'!AV122+'59'!AV122</f>
        <v>0</v>
      </c>
      <c r="AW122" s="168">
        <f>'13'!AW122+'59'!AW122</f>
        <v>0</v>
      </c>
      <c r="AX122" s="168">
        <f>'13'!AX122+'59'!AX122</f>
        <v>0</v>
      </c>
      <c r="AY122" s="168">
        <f>'13'!AY122+'59'!AY122</f>
        <v>0</v>
      </c>
      <c r="AZ122" s="168">
        <f>'13'!AZ122+'59'!AZ122</f>
        <v>0</v>
      </c>
      <c r="BA122" s="168">
        <f>'13'!BA122+'59'!BA122</f>
        <v>0</v>
      </c>
      <c r="BB122" s="168">
        <f>'13'!BB122+'59'!BB122</f>
        <v>0</v>
      </c>
      <c r="BC122" s="168">
        <f>'13'!BC122+'59'!BC122</f>
        <v>0</v>
      </c>
      <c r="BD122" s="168">
        <f>'13'!BD122+'59'!BD122</f>
        <v>0</v>
      </c>
      <c r="BE122" s="168">
        <f>'13'!BE122+'59'!BE122</f>
        <v>0</v>
      </c>
      <c r="BF122" s="168">
        <f>'13'!BF122+'59'!BF122</f>
        <v>0</v>
      </c>
      <c r="BG122" s="168">
        <f>'13'!BG122+'59'!BG122</f>
        <v>0</v>
      </c>
      <c r="BH122" s="168">
        <f>'13'!BH122+'59'!BH122</f>
        <v>0</v>
      </c>
      <c r="BI122" s="168">
        <f>'13'!BI122+'59'!BI122</f>
        <v>0</v>
      </c>
      <c r="BJ122" s="168">
        <f>'13'!BJ122+'59'!BJ122</f>
        <v>0</v>
      </c>
      <c r="BK122" s="168">
        <f>'13'!BK122+'59'!BK122</f>
        <v>0</v>
      </c>
      <c r="BL122" s="168">
        <f>'13'!BL122+'59'!BL122</f>
        <v>0</v>
      </c>
      <c r="BM122" s="168">
        <f>'13'!BM122+'59'!BM122</f>
        <v>0</v>
      </c>
      <c r="BN122" s="168">
        <f>'13'!BN122+'59'!BN122</f>
        <v>0</v>
      </c>
      <c r="BO122" s="168">
        <f>'13'!BO122+'59'!BO122</f>
        <v>0</v>
      </c>
      <c r="BP122" s="168">
        <f>'13'!BP122+'59'!BP122</f>
        <v>0</v>
      </c>
      <c r="BQ122" s="168">
        <f>'13'!BQ122+'59'!BQ122</f>
        <v>0</v>
      </c>
      <c r="BR122" s="168">
        <f>'13'!BR122+'59'!BR122</f>
        <v>0</v>
      </c>
      <c r="BS122" s="168">
        <f>'13'!BS122+'59'!BS122</f>
        <v>0</v>
      </c>
      <c r="BT122" s="168">
        <f>'13'!BT122+'59'!BT122</f>
        <v>0</v>
      </c>
      <c r="BU122" s="168">
        <f>'13'!BU122+'59'!BU122</f>
        <v>0</v>
      </c>
      <c r="BV122" s="168">
        <f>'13'!BV122+'59'!BV122</f>
        <v>0</v>
      </c>
      <c r="BW122" s="168">
        <f>'13'!BW122+'59'!BW122</f>
        <v>0</v>
      </c>
      <c r="BX122" s="168">
        <f>'13'!BX122+'59'!BX122</f>
        <v>0</v>
      </c>
      <c r="BY122" s="168">
        <f>'13'!BY122+'59'!BY122</f>
        <v>0</v>
      </c>
      <c r="BZ122" s="168">
        <f>'13'!BZ122+'59'!BZ122</f>
        <v>0</v>
      </c>
      <c r="CA122" s="168">
        <f>'13'!CA122+'59'!CA122</f>
        <v>0</v>
      </c>
      <c r="CB122" s="168">
        <f>'13'!CB122+'59'!CB122</f>
        <v>0</v>
      </c>
      <c r="CC122" s="168">
        <f>'13'!CC122+'59'!CC122</f>
        <v>0</v>
      </c>
      <c r="CD122" s="168">
        <f>'13'!CD122+'59'!CD122</f>
        <v>0</v>
      </c>
      <c r="CE122" s="168">
        <f>'13'!CE122+'59'!CE122</f>
        <v>0</v>
      </c>
      <c r="CF122" s="168">
        <f>'13'!CF122+'59'!CF122</f>
        <v>0</v>
      </c>
      <c r="CG122" s="168">
        <f>'13'!CG122+'59'!CG122</f>
        <v>0</v>
      </c>
      <c r="CH122" s="168">
        <f>'13'!CH122+'59'!CH122</f>
        <v>0</v>
      </c>
      <c r="CI122" s="168">
        <f>'13'!CI122+'59'!CI122</f>
        <v>0</v>
      </c>
      <c r="CJ122" s="168">
        <f>'13'!CJ122+'59'!CJ122</f>
        <v>3192000</v>
      </c>
      <c r="CK122" s="41"/>
      <c r="CL122" s="109">
        <f t="shared" si="4"/>
        <v>3192000</v>
      </c>
      <c r="CM122" s="108">
        <f t="shared" si="5"/>
        <v>0</v>
      </c>
      <c r="CN122" s="108">
        <f t="shared" si="6"/>
        <v>0</v>
      </c>
      <c r="CO122" s="108">
        <f t="shared" si="7"/>
        <v>0</v>
      </c>
    </row>
    <row r="123" spans="1:93" ht="16.5" customHeight="1" x14ac:dyDescent="0.25">
      <c r="A123" s="40"/>
      <c r="B123" s="17"/>
      <c r="C123" s="18" t="s">
        <v>215</v>
      </c>
      <c r="D123" s="18"/>
      <c r="E123" s="62" t="s">
        <v>216</v>
      </c>
      <c r="F123" s="143"/>
      <c r="G123" s="168">
        <f>'13'!G123+'59'!G123</f>
        <v>0</v>
      </c>
      <c r="H123" s="168">
        <f>'13'!H123+'59'!H123</f>
        <v>0</v>
      </c>
      <c r="I123" s="168">
        <f>'13'!I123+'59'!I123</f>
        <v>0</v>
      </c>
      <c r="J123" s="168">
        <f>'13'!J123+'59'!J123</f>
        <v>0</v>
      </c>
      <c r="K123" s="168">
        <f>'13'!K123+'59'!K123</f>
        <v>0</v>
      </c>
      <c r="L123" s="168">
        <f>'13'!L123+'59'!L123</f>
        <v>0</v>
      </c>
      <c r="M123" s="168">
        <f>'13'!M123+'59'!M123</f>
        <v>0</v>
      </c>
      <c r="N123" s="168">
        <f>'13'!N123+'59'!N123</f>
        <v>0</v>
      </c>
      <c r="O123" s="168">
        <f>'13'!O123+'59'!O123</f>
        <v>0</v>
      </c>
      <c r="P123" s="168">
        <f>'13'!P123+'59'!P123</f>
        <v>0</v>
      </c>
      <c r="Q123" s="168">
        <f>'13'!Q123+'59'!Q123</f>
        <v>0</v>
      </c>
      <c r="R123" s="168">
        <f>'13'!R123+'59'!R123</f>
        <v>0</v>
      </c>
      <c r="S123" s="168">
        <f>'13'!S123+'59'!S123</f>
        <v>0</v>
      </c>
      <c r="T123" s="168">
        <f>'13'!T123+'59'!T123</f>
        <v>0</v>
      </c>
      <c r="U123" s="168">
        <f>'13'!U123+'59'!U123</f>
        <v>0</v>
      </c>
      <c r="V123" s="168">
        <f>'13'!V123+'59'!V123</f>
        <v>0</v>
      </c>
      <c r="W123" s="168">
        <f>'13'!W123+'59'!W123</f>
        <v>0</v>
      </c>
      <c r="X123" s="168">
        <f>'13'!X123+'59'!X123</f>
        <v>0</v>
      </c>
      <c r="Y123" s="168">
        <f>'13'!Y123+'59'!Y123</f>
        <v>0</v>
      </c>
      <c r="Z123" s="168">
        <f>'13'!Z123+'59'!Z123</f>
        <v>0</v>
      </c>
      <c r="AA123" s="168">
        <f>'13'!AA123+'59'!AA123</f>
        <v>0</v>
      </c>
      <c r="AB123" s="168">
        <f>'13'!AB123+'59'!AB123</f>
        <v>0</v>
      </c>
      <c r="AC123" s="168">
        <f>'13'!AC123+'59'!AC123</f>
        <v>0</v>
      </c>
      <c r="AD123" s="168">
        <f>'13'!AD123+'59'!AD123</f>
        <v>0</v>
      </c>
      <c r="AE123" s="168">
        <f>'13'!AE123+'59'!AE123</f>
        <v>0</v>
      </c>
      <c r="AF123" s="168">
        <f>'13'!AF123+'59'!AF123</f>
        <v>0</v>
      </c>
      <c r="AG123" s="168">
        <f>'13'!AG123+'59'!AG123</f>
        <v>0</v>
      </c>
      <c r="AH123" s="168">
        <f>'13'!AH123+'59'!AH123</f>
        <v>0</v>
      </c>
      <c r="AI123" s="168">
        <f>'13'!AI123+'59'!AI123</f>
        <v>0</v>
      </c>
      <c r="AJ123" s="168">
        <f>'13'!AJ123+'59'!AJ123</f>
        <v>0</v>
      </c>
      <c r="AK123" s="168">
        <f>'13'!AK123+'59'!AK123</f>
        <v>0</v>
      </c>
      <c r="AL123" s="168">
        <f>'13'!AL123+'59'!AL123</f>
        <v>0</v>
      </c>
      <c r="AM123" s="168">
        <f>'13'!AM123+'59'!AM123</f>
        <v>0</v>
      </c>
      <c r="AN123" s="168">
        <f>'13'!AN123+'59'!AN123</f>
        <v>0</v>
      </c>
      <c r="AO123" s="168">
        <f>'13'!AO123+'59'!AO123</f>
        <v>0</v>
      </c>
      <c r="AP123" s="168">
        <f>'13'!AP123+'59'!AP123</f>
        <v>1100</v>
      </c>
      <c r="AQ123" s="168">
        <f>'13'!AQ123+'59'!AQ123</f>
        <v>6300</v>
      </c>
      <c r="AR123" s="168">
        <f>'13'!AR123+'59'!AR123</f>
        <v>0</v>
      </c>
      <c r="AS123" s="168">
        <f>'13'!AS123+'59'!AS123</f>
        <v>0</v>
      </c>
      <c r="AT123" s="168">
        <f>'13'!AT123+'59'!AT123</f>
        <v>0</v>
      </c>
      <c r="AU123" s="168">
        <f>'13'!AU123+'59'!AU123</f>
        <v>0</v>
      </c>
      <c r="AV123" s="168">
        <f>'13'!AV123+'59'!AV123</f>
        <v>0</v>
      </c>
      <c r="AW123" s="168">
        <f>'13'!AW123+'59'!AW123</f>
        <v>0</v>
      </c>
      <c r="AX123" s="168">
        <f>'13'!AX123+'59'!AX123</f>
        <v>0</v>
      </c>
      <c r="AY123" s="168">
        <f>'13'!AY123+'59'!AY123</f>
        <v>0</v>
      </c>
      <c r="AZ123" s="168">
        <f>'13'!AZ123+'59'!AZ123</f>
        <v>0</v>
      </c>
      <c r="BA123" s="168">
        <f>'13'!BA123+'59'!BA123</f>
        <v>0</v>
      </c>
      <c r="BB123" s="168">
        <f>'13'!BB123+'59'!BB123</f>
        <v>0</v>
      </c>
      <c r="BC123" s="168">
        <f>'13'!BC123+'59'!BC123</f>
        <v>0</v>
      </c>
      <c r="BD123" s="168">
        <f>'13'!BD123+'59'!BD123</f>
        <v>0</v>
      </c>
      <c r="BE123" s="168">
        <f>'13'!BE123+'59'!BE123</f>
        <v>0</v>
      </c>
      <c r="BF123" s="168">
        <f>'13'!BF123+'59'!BF123</f>
        <v>0</v>
      </c>
      <c r="BG123" s="168">
        <f>'13'!BG123+'59'!BG123</f>
        <v>0</v>
      </c>
      <c r="BH123" s="168">
        <f>'13'!BH123+'59'!BH123</f>
        <v>0</v>
      </c>
      <c r="BI123" s="168">
        <f>'13'!BI123+'59'!BI123</f>
        <v>0</v>
      </c>
      <c r="BJ123" s="168">
        <f>'13'!BJ123+'59'!BJ123</f>
        <v>0</v>
      </c>
      <c r="BK123" s="168">
        <f>'13'!BK123+'59'!BK123</f>
        <v>0</v>
      </c>
      <c r="BL123" s="168">
        <f>'13'!BL123+'59'!BL123</f>
        <v>0</v>
      </c>
      <c r="BM123" s="168">
        <f>'13'!BM123+'59'!BM123</f>
        <v>0</v>
      </c>
      <c r="BN123" s="168">
        <f>'13'!BN123+'59'!BN123</f>
        <v>0</v>
      </c>
      <c r="BO123" s="168">
        <f>'13'!BO123+'59'!BO123</f>
        <v>0</v>
      </c>
      <c r="BP123" s="168">
        <f>'13'!BP123+'59'!BP123</f>
        <v>0</v>
      </c>
      <c r="BQ123" s="168">
        <f>'13'!BQ123+'59'!BQ123</f>
        <v>0</v>
      </c>
      <c r="BR123" s="168">
        <f>'13'!BR123+'59'!BR123</f>
        <v>7400</v>
      </c>
      <c r="BS123" s="168">
        <f>'13'!BS123+'59'!BS123</f>
        <v>0</v>
      </c>
      <c r="BT123" s="168">
        <f>'13'!BT123+'59'!BT123</f>
        <v>0</v>
      </c>
      <c r="BU123" s="168">
        <f>'13'!BU123+'59'!BU123</f>
        <v>0</v>
      </c>
      <c r="BV123" s="168">
        <f>'13'!BV123+'59'!BV123</f>
        <v>0</v>
      </c>
      <c r="BW123" s="168">
        <f>'13'!BW123+'59'!BW123</f>
        <v>0</v>
      </c>
      <c r="BX123" s="168">
        <f>'13'!BX123+'59'!BX123</f>
        <v>0</v>
      </c>
      <c r="BY123" s="168">
        <f>'13'!BY123+'59'!BY123</f>
        <v>0</v>
      </c>
      <c r="BZ123" s="168">
        <f>'13'!BZ123+'59'!BZ123</f>
        <v>0</v>
      </c>
      <c r="CA123" s="168">
        <f>'13'!CA123+'59'!CA123</f>
        <v>0</v>
      </c>
      <c r="CB123" s="168">
        <f>'13'!CB123+'59'!CB123</f>
        <v>0</v>
      </c>
      <c r="CC123" s="168">
        <f>'13'!CC123+'59'!CC123</f>
        <v>0</v>
      </c>
      <c r="CD123" s="168">
        <f>'13'!CD123+'59'!CD123</f>
        <v>0</v>
      </c>
      <c r="CE123" s="168">
        <f>'13'!CE123+'59'!CE123</f>
        <v>0</v>
      </c>
      <c r="CF123" s="168">
        <f>'13'!CF123+'59'!CF123</f>
        <v>0</v>
      </c>
      <c r="CG123" s="168">
        <f>'13'!CG123+'59'!CG123</f>
        <v>0</v>
      </c>
      <c r="CH123" s="168">
        <f>'13'!CH123+'59'!CH123</f>
        <v>0</v>
      </c>
      <c r="CI123" s="168">
        <f>'13'!CI123+'59'!CI123</f>
        <v>0</v>
      </c>
      <c r="CJ123" s="168">
        <f>'13'!CJ123+'59'!CJ123</f>
        <v>7400</v>
      </c>
      <c r="CK123" s="41"/>
      <c r="CL123" s="109">
        <f t="shared" si="4"/>
        <v>7400</v>
      </c>
      <c r="CM123" s="108">
        <f t="shared" si="5"/>
        <v>0</v>
      </c>
      <c r="CN123" s="108">
        <f t="shared" si="6"/>
        <v>0</v>
      </c>
      <c r="CO123" s="108">
        <f t="shared" si="7"/>
        <v>0</v>
      </c>
    </row>
    <row r="124" spans="1:93" ht="16.5" customHeight="1" x14ac:dyDescent="0.25">
      <c r="A124" s="40"/>
      <c r="B124" s="17"/>
      <c r="C124" s="18" t="s">
        <v>217</v>
      </c>
      <c r="D124" s="18"/>
      <c r="E124" s="62" t="s">
        <v>218</v>
      </c>
      <c r="F124" s="143"/>
      <c r="G124" s="168">
        <f>'13'!G124+'59'!G124</f>
        <v>0</v>
      </c>
      <c r="H124" s="168">
        <f>'13'!H124+'59'!H124</f>
        <v>0</v>
      </c>
      <c r="I124" s="168">
        <f>'13'!I124+'59'!I124</f>
        <v>0</v>
      </c>
      <c r="J124" s="168">
        <f>'13'!J124+'59'!J124</f>
        <v>0</v>
      </c>
      <c r="K124" s="168">
        <f>'13'!K124+'59'!K124</f>
        <v>0</v>
      </c>
      <c r="L124" s="168">
        <f>'13'!L124+'59'!L124</f>
        <v>0</v>
      </c>
      <c r="M124" s="168">
        <f>'13'!M124+'59'!M124</f>
        <v>0</v>
      </c>
      <c r="N124" s="168">
        <f>'13'!N124+'59'!N124</f>
        <v>0</v>
      </c>
      <c r="O124" s="168">
        <f>'13'!O124+'59'!O124</f>
        <v>0</v>
      </c>
      <c r="P124" s="168">
        <f>'13'!P124+'59'!P124</f>
        <v>0</v>
      </c>
      <c r="Q124" s="168">
        <f>'13'!Q124+'59'!Q124</f>
        <v>0</v>
      </c>
      <c r="R124" s="168">
        <f>'13'!R124+'59'!R124</f>
        <v>0</v>
      </c>
      <c r="S124" s="168">
        <f>'13'!S124+'59'!S124</f>
        <v>0</v>
      </c>
      <c r="T124" s="168">
        <f>'13'!T124+'59'!T124</f>
        <v>0</v>
      </c>
      <c r="U124" s="168">
        <f>'13'!U124+'59'!U124</f>
        <v>0</v>
      </c>
      <c r="V124" s="168">
        <f>'13'!V124+'59'!V124</f>
        <v>0</v>
      </c>
      <c r="W124" s="168">
        <f>'13'!W124+'59'!W124</f>
        <v>0</v>
      </c>
      <c r="X124" s="168">
        <f>'13'!X124+'59'!X124</f>
        <v>0</v>
      </c>
      <c r="Y124" s="168">
        <f>'13'!Y124+'59'!Y124</f>
        <v>0</v>
      </c>
      <c r="Z124" s="168">
        <f>'13'!Z124+'59'!Z124</f>
        <v>0</v>
      </c>
      <c r="AA124" s="168">
        <f>'13'!AA124+'59'!AA124</f>
        <v>0</v>
      </c>
      <c r="AB124" s="168">
        <f>'13'!AB124+'59'!AB124</f>
        <v>0</v>
      </c>
      <c r="AC124" s="168">
        <f>'13'!AC124+'59'!AC124</f>
        <v>0</v>
      </c>
      <c r="AD124" s="168">
        <f>'13'!AD124+'59'!AD124</f>
        <v>0</v>
      </c>
      <c r="AE124" s="168">
        <f>'13'!AE124+'59'!AE124</f>
        <v>0</v>
      </c>
      <c r="AF124" s="168">
        <f>'13'!AF124+'59'!AF124</f>
        <v>0</v>
      </c>
      <c r="AG124" s="168">
        <f>'13'!AG124+'59'!AG124</f>
        <v>0</v>
      </c>
      <c r="AH124" s="168">
        <f>'13'!AH124+'59'!AH124</f>
        <v>0</v>
      </c>
      <c r="AI124" s="168">
        <f>'13'!AI124+'59'!AI124</f>
        <v>0</v>
      </c>
      <c r="AJ124" s="168">
        <f>'13'!AJ124+'59'!AJ124</f>
        <v>0</v>
      </c>
      <c r="AK124" s="168">
        <f>'13'!AK124+'59'!AK124</f>
        <v>0</v>
      </c>
      <c r="AL124" s="168">
        <f>'13'!AL124+'59'!AL124</f>
        <v>0</v>
      </c>
      <c r="AM124" s="168">
        <f>'13'!AM124+'59'!AM124</f>
        <v>0</v>
      </c>
      <c r="AN124" s="168">
        <f>'13'!AN124+'59'!AN124</f>
        <v>0</v>
      </c>
      <c r="AO124" s="168">
        <f>'13'!AO124+'59'!AO124</f>
        <v>0</v>
      </c>
      <c r="AP124" s="168">
        <f>'13'!AP124+'59'!AP124</f>
        <v>0</v>
      </c>
      <c r="AQ124" s="168">
        <f>'13'!AQ124+'59'!AQ124</f>
        <v>17200</v>
      </c>
      <c r="AR124" s="168">
        <f>'13'!AR124+'59'!AR124</f>
        <v>0</v>
      </c>
      <c r="AS124" s="168">
        <f>'13'!AS124+'59'!AS124</f>
        <v>0</v>
      </c>
      <c r="AT124" s="168">
        <f>'13'!AT124+'59'!AT124</f>
        <v>0</v>
      </c>
      <c r="AU124" s="168">
        <f>'13'!AU124+'59'!AU124</f>
        <v>0</v>
      </c>
      <c r="AV124" s="168">
        <f>'13'!AV124+'59'!AV124</f>
        <v>0</v>
      </c>
      <c r="AW124" s="168">
        <f>'13'!AW124+'59'!AW124</f>
        <v>0</v>
      </c>
      <c r="AX124" s="168">
        <f>'13'!AX124+'59'!AX124</f>
        <v>0</v>
      </c>
      <c r="AY124" s="168">
        <f>'13'!AY124+'59'!AY124</f>
        <v>0</v>
      </c>
      <c r="AZ124" s="168">
        <f>'13'!AZ124+'59'!AZ124</f>
        <v>0</v>
      </c>
      <c r="BA124" s="168">
        <f>'13'!BA124+'59'!BA124</f>
        <v>0</v>
      </c>
      <c r="BB124" s="168">
        <f>'13'!BB124+'59'!BB124</f>
        <v>0</v>
      </c>
      <c r="BC124" s="168">
        <f>'13'!BC124+'59'!BC124</f>
        <v>0</v>
      </c>
      <c r="BD124" s="168">
        <f>'13'!BD124+'59'!BD124</f>
        <v>0</v>
      </c>
      <c r="BE124" s="168">
        <f>'13'!BE124+'59'!BE124</f>
        <v>0</v>
      </c>
      <c r="BF124" s="168">
        <f>'13'!BF124+'59'!BF124</f>
        <v>0</v>
      </c>
      <c r="BG124" s="168">
        <f>'13'!BG124+'59'!BG124</f>
        <v>0</v>
      </c>
      <c r="BH124" s="168">
        <f>'13'!BH124+'59'!BH124</f>
        <v>0</v>
      </c>
      <c r="BI124" s="168">
        <f>'13'!BI124+'59'!BI124</f>
        <v>0</v>
      </c>
      <c r="BJ124" s="168">
        <f>'13'!BJ124+'59'!BJ124</f>
        <v>0</v>
      </c>
      <c r="BK124" s="168">
        <f>'13'!BK124+'59'!BK124</f>
        <v>0</v>
      </c>
      <c r="BL124" s="168">
        <f>'13'!BL124+'59'!BL124</f>
        <v>0</v>
      </c>
      <c r="BM124" s="168">
        <f>'13'!BM124+'59'!BM124</f>
        <v>0</v>
      </c>
      <c r="BN124" s="168">
        <f>'13'!BN124+'59'!BN124</f>
        <v>0</v>
      </c>
      <c r="BO124" s="168">
        <f>'13'!BO124+'59'!BO124</f>
        <v>0</v>
      </c>
      <c r="BP124" s="168">
        <f>'13'!BP124+'59'!BP124</f>
        <v>0</v>
      </c>
      <c r="BQ124" s="168">
        <f>'13'!BQ124+'59'!BQ124</f>
        <v>0</v>
      </c>
      <c r="BR124" s="168">
        <f>'13'!BR124+'59'!BR124</f>
        <v>17200</v>
      </c>
      <c r="BS124" s="168">
        <f>'13'!BS124+'59'!BS124</f>
        <v>0</v>
      </c>
      <c r="BT124" s="168">
        <f>'13'!BT124+'59'!BT124</f>
        <v>0</v>
      </c>
      <c r="BU124" s="168">
        <f>'13'!BU124+'59'!BU124</f>
        <v>0</v>
      </c>
      <c r="BV124" s="168">
        <f>'13'!BV124+'59'!BV124</f>
        <v>0</v>
      </c>
      <c r="BW124" s="168">
        <f>'13'!BW124+'59'!BW124</f>
        <v>0</v>
      </c>
      <c r="BX124" s="168">
        <f>'13'!BX124+'59'!BX124</f>
        <v>0</v>
      </c>
      <c r="BY124" s="168">
        <f>'13'!BY124+'59'!BY124</f>
        <v>0</v>
      </c>
      <c r="BZ124" s="168">
        <f>'13'!BZ124+'59'!BZ124</f>
        <v>0</v>
      </c>
      <c r="CA124" s="168">
        <f>'13'!CA124+'59'!CA124</f>
        <v>0</v>
      </c>
      <c r="CB124" s="168">
        <f>'13'!CB124+'59'!CB124</f>
        <v>0</v>
      </c>
      <c r="CC124" s="168">
        <f>'13'!CC124+'59'!CC124</f>
        <v>0</v>
      </c>
      <c r="CD124" s="168">
        <f>'13'!CD124+'59'!CD124</f>
        <v>0</v>
      </c>
      <c r="CE124" s="168">
        <f>'13'!CE124+'59'!CE124</f>
        <v>0</v>
      </c>
      <c r="CF124" s="168">
        <f>'13'!CF124+'59'!CF124</f>
        <v>0</v>
      </c>
      <c r="CG124" s="168">
        <f>'13'!CG124+'59'!CG124</f>
        <v>0</v>
      </c>
      <c r="CH124" s="168">
        <f>'13'!CH124+'59'!CH124</f>
        <v>0</v>
      </c>
      <c r="CI124" s="168">
        <f>'13'!CI124+'59'!CI124</f>
        <v>0</v>
      </c>
      <c r="CJ124" s="168">
        <f>'13'!CJ124+'59'!CJ124</f>
        <v>17200</v>
      </c>
      <c r="CK124" s="41"/>
      <c r="CL124" s="109">
        <f t="shared" si="4"/>
        <v>17200</v>
      </c>
      <c r="CM124" s="108">
        <f t="shared" si="5"/>
        <v>0</v>
      </c>
      <c r="CN124" s="108">
        <f t="shared" si="6"/>
        <v>0</v>
      </c>
      <c r="CO124" s="108">
        <f t="shared" si="7"/>
        <v>0</v>
      </c>
    </row>
    <row r="125" spans="1:93" ht="16.5" hidden="1" customHeight="1" x14ac:dyDescent="0.25">
      <c r="A125" s="40"/>
      <c r="B125" s="17"/>
      <c r="C125" s="18" t="s">
        <v>219</v>
      </c>
      <c r="D125" s="18"/>
      <c r="E125" s="19" t="s">
        <v>220</v>
      </c>
      <c r="F125" s="128"/>
      <c r="G125" s="168">
        <f>'13'!G125+'59'!G125</f>
        <v>0</v>
      </c>
      <c r="H125" s="168">
        <f>'13'!H125+'59'!H125</f>
        <v>0</v>
      </c>
      <c r="I125" s="168">
        <f>'13'!I125+'59'!I125</f>
        <v>0</v>
      </c>
      <c r="J125" s="168">
        <f>'13'!J125+'59'!J125</f>
        <v>0</v>
      </c>
      <c r="K125" s="168">
        <f>'13'!K125+'59'!K125</f>
        <v>0</v>
      </c>
      <c r="L125" s="168">
        <f>'13'!L125+'59'!L125</f>
        <v>0</v>
      </c>
      <c r="M125" s="168">
        <f>'13'!M125+'59'!M125</f>
        <v>0</v>
      </c>
      <c r="N125" s="168">
        <f>'13'!N125+'59'!N125</f>
        <v>0</v>
      </c>
      <c r="O125" s="168">
        <f>'13'!O125+'59'!O125</f>
        <v>0</v>
      </c>
      <c r="P125" s="168">
        <f>'13'!P125+'59'!P125</f>
        <v>0</v>
      </c>
      <c r="Q125" s="168">
        <f>'13'!Q125+'59'!Q125</f>
        <v>0</v>
      </c>
      <c r="R125" s="168">
        <f>'13'!R125+'59'!R125</f>
        <v>0</v>
      </c>
      <c r="S125" s="168">
        <f>'13'!S125+'59'!S125</f>
        <v>0</v>
      </c>
      <c r="T125" s="168">
        <f>'13'!T125+'59'!T125</f>
        <v>0</v>
      </c>
      <c r="U125" s="168">
        <f>'13'!U125+'59'!U125</f>
        <v>0</v>
      </c>
      <c r="V125" s="168">
        <f>'13'!V125+'59'!V125</f>
        <v>0</v>
      </c>
      <c r="W125" s="168">
        <f>'13'!W125+'59'!W125</f>
        <v>0</v>
      </c>
      <c r="X125" s="168">
        <f>'13'!X125+'59'!X125</f>
        <v>0</v>
      </c>
      <c r="Y125" s="168">
        <f>'13'!Y125+'59'!Y125</f>
        <v>0</v>
      </c>
      <c r="Z125" s="168">
        <f>'13'!Z125+'59'!Z125</f>
        <v>0</v>
      </c>
      <c r="AA125" s="168">
        <f>'13'!AA125+'59'!AA125</f>
        <v>0</v>
      </c>
      <c r="AB125" s="168">
        <f>'13'!AB125+'59'!AB125</f>
        <v>0</v>
      </c>
      <c r="AC125" s="168">
        <f>'13'!AC125+'59'!AC125</f>
        <v>0</v>
      </c>
      <c r="AD125" s="168">
        <f>'13'!AD125+'59'!AD125</f>
        <v>0</v>
      </c>
      <c r="AE125" s="168">
        <f>'13'!AE125+'59'!AE125</f>
        <v>0</v>
      </c>
      <c r="AF125" s="168">
        <f>'13'!AF125+'59'!AF125</f>
        <v>0</v>
      </c>
      <c r="AG125" s="168">
        <f>'13'!AG125+'59'!AG125</f>
        <v>0</v>
      </c>
      <c r="AH125" s="168">
        <f>'13'!AH125+'59'!AH125</f>
        <v>0</v>
      </c>
      <c r="AI125" s="168">
        <f>'13'!AI125+'59'!AI125</f>
        <v>0</v>
      </c>
      <c r="AJ125" s="168">
        <f>'13'!AJ125+'59'!AJ125</f>
        <v>0</v>
      </c>
      <c r="AK125" s="168">
        <f>'13'!AK125+'59'!AK125</f>
        <v>0</v>
      </c>
      <c r="AL125" s="168">
        <f>'13'!AL125+'59'!AL125</f>
        <v>0</v>
      </c>
      <c r="AM125" s="168">
        <f>'13'!AM125+'59'!AM125</f>
        <v>0</v>
      </c>
      <c r="AN125" s="168">
        <f>'13'!AN125+'59'!AN125</f>
        <v>0</v>
      </c>
      <c r="AO125" s="168">
        <f>'13'!AO125+'59'!AO125</f>
        <v>0</v>
      </c>
      <c r="AP125" s="168">
        <f>'13'!AP125+'59'!AP125</f>
        <v>0</v>
      </c>
      <c r="AQ125" s="168">
        <f>'13'!AQ125+'59'!AQ125</f>
        <v>0</v>
      </c>
      <c r="AR125" s="168">
        <f>'13'!AR125+'59'!AR125</f>
        <v>0</v>
      </c>
      <c r="AS125" s="168">
        <f>'13'!AS125+'59'!AS125</f>
        <v>0</v>
      </c>
      <c r="AT125" s="168">
        <f>'13'!AT125+'59'!AT125</f>
        <v>0</v>
      </c>
      <c r="AU125" s="168">
        <f>'13'!AU125+'59'!AU125</f>
        <v>0</v>
      </c>
      <c r="AV125" s="168">
        <f>'13'!AV125+'59'!AV125</f>
        <v>0</v>
      </c>
      <c r="AW125" s="168">
        <f>'13'!AW125+'59'!AW125</f>
        <v>0</v>
      </c>
      <c r="AX125" s="168">
        <f>'13'!AX125+'59'!AX125</f>
        <v>0</v>
      </c>
      <c r="AY125" s="168">
        <f>'13'!AY125+'59'!AY125</f>
        <v>0</v>
      </c>
      <c r="AZ125" s="168">
        <f>'13'!AZ125+'59'!AZ125</f>
        <v>0</v>
      </c>
      <c r="BA125" s="168">
        <f>'13'!BA125+'59'!BA125</f>
        <v>0</v>
      </c>
      <c r="BB125" s="168">
        <f>'13'!BB125+'59'!BB125</f>
        <v>0</v>
      </c>
      <c r="BC125" s="168">
        <f>'13'!BC125+'59'!BC125</f>
        <v>0</v>
      </c>
      <c r="BD125" s="168">
        <f>'13'!BD125+'59'!BD125</f>
        <v>0</v>
      </c>
      <c r="BE125" s="168">
        <f>'13'!BE125+'59'!BE125</f>
        <v>0</v>
      </c>
      <c r="BF125" s="168">
        <f>'13'!BF125+'59'!BF125</f>
        <v>0</v>
      </c>
      <c r="BG125" s="168">
        <f>'13'!BG125+'59'!BG125</f>
        <v>0</v>
      </c>
      <c r="BH125" s="168">
        <f>'13'!BH125+'59'!BH125</f>
        <v>0</v>
      </c>
      <c r="BI125" s="168">
        <f>'13'!BI125+'59'!BI125</f>
        <v>0</v>
      </c>
      <c r="BJ125" s="168">
        <f>'13'!BJ125+'59'!BJ125</f>
        <v>0</v>
      </c>
      <c r="BK125" s="168">
        <f>'13'!BK125+'59'!BK125</f>
        <v>0</v>
      </c>
      <c r="BL125" s="168">
        <f>'13'!BL125+'59'!BL125</f>
        <v>0</v>
      </c>
      <c r="BM125" s="168">
        <f>'13'!BM125+'59'!BM125</f>
        <v>0</v>
      </c>
      <c r="BN125" s="168">
        <f>'13'!BN125+'59'!BN125</f>
        <v>0</v>
      </c>
      <c r="BO125" s="168">
        <f>'13'!BO125+'59'!BO125</f>
        <v>0</v>
      </c>
      <c r="BP125" s="168">
        <f>'13'!BP125+'59'!BP125</f>
        <v>0</v>
      </c>
      <c r="BQ125" s="168">
        <f>'13'!BQ125+'59'!BQ125</f>
        <v>0</v>
      </c>
      <c r="BR125" s="168">
        <f>'13'!BR125+'59'!BR125</f>
        <v>0</v>
      </c>
      <c r="BS125" s="168">
        <f>'13'!BS125+'59'!BS125</f>
        <v>0</v>
      </c>
      <c r="BT125" s="168">
        <f>'13'!BT125+'59'!BT125</f>
        <v>0</v>
      </c>
      <c r="BU125" s="168">
        <f>'13'!BU125+'59'!BU125</f>
        <v>0</v>
      </c>
      <c r="BV125" s="168">
        <f>'13'!BV125+'59'!BV125</f>
        <v>0</v>
      </c>
      <c r="BW125" s="168">
        <f>'13'!BW125+'59'!BW125</f>
        <v>0</v>
      </c>
      <c r="BX125" s="168">
        <f>'13'!BX125+'59'!BX125</f>
        <v>0</v>
      </c>
      <c r="BY125" s="168">
        <f>'13'!BY125+'59'!BY125</f>
        <v>0</v>
      </c>
      <c r="BZ125" s="168">
        <f>'13'!BZ125+'59'!BZ125</f>
        <v>0</v>
      </c>
      <c r="CA125" s="168">
        <f>'13'!CA125+'59'!CA125</f>
        <v>0</v>
      </c>
      <c r="CB125" s="168">
        <f>'13'!CB125+'59'!CB125</f>
        <v>0</v>
      </c>
      <c r="CC125" s="168">
        <f>'13'!CC125+'59'!CC125</f>
        <v>0</v>
      </c>
      <c r="CD125" s="168">
        <f>'13'!CD125+'59'!CD125</f>
        <v>0</v>
      </c>
      <c r="CE125" s="168">
        <f>'13'!CE125+'59'!CE125</f>
        <v>0</v>
      </c>
      <c r="CF125" s="168">
        <f>'13'!CF125+'59'!CF125</f>
        <v>0</v>
      </c>
      <c r="CG125" s="168">
        <f>'13'!CG125+'59'!CG125</f>
        <v>0</v>
      </c>
      <c r="CH125" s="168">
        <f>'13'!CH125+'59'!CH125</f>
        <v>0</v>
      </c>
      <c r="CI125" s="168">
        <f>'13'!CI125+'59'!CI125</f>
        <v>0</v>
      </c>
      <c r="CJ125" s="168">
        <f>'13'!CJ125+'59'!CJ125</f>
        <v>0</v>
      </c>
      <c r="CK125" s="41"/>
      <c r="CL125" s="109">
        <f t="shared" si="4"/>
        <v>0</v>
      </c>
      <c r="CM125" s="108">
        <f t="shared" si="5"/>
        <v>0</v>
      </c>
      <c r="CN125" s="108">
        <f t="shared" si="6"/>
        <v>0</v>
      </c>
      <c r="CO125" s="108">
        <f t="shared" si="7"/>
        <v>0</v>
      </c>
    </row>
    <row r="126" spans="1:93" ht="16.5" customHeight="1" x14ac:dyDescent="0.25">
      <c r="A126" s="40"/>
      <c r="B126" s="17"/>
      <c r="C126" s="18" t="s">
        <v>221</v>
      </c>
      <c r="D126" s="18"/>
      <c r="E126" s="19" t="s">
        <v>222</v>
      </c>
      <c r="F126" s="128"/>
      <c r="G126" s="168">
        <f>'13'!G126+'59'!G126</f>
        <v>0</v>
      </c>
      <c r="H126" s="168">
        <f>'13'!H126+'59'!H126</f>
        <v>0</v>
      </c>
      <c r="I126" s="168">
        <f>'13'!I126+'59'!I126</f>
        <v>0</v>
      </c>
      <c r="J126" s="168">
        <f>'13'!J126+'59'!J126</f>
        <v>0</v>
      </c>
      <c r="K126" s="168">
        <f>'13'!K126+'59'!K126</f>
        <v>0</v>
      </c>
      <c r="L126" s="168">
        <f>'13'!L126+'59'!L126</f>
        <v>0</v>
      </c>
      <c r="M126" s="168">
        <f>'13'!M126+'59'!M126</f>
        <v>0</v>
      </c>
      <c r="N126" s="168">
        <f>'13'!N126+'59'!N126</f>
        <v>0</v>
      </c>
      <c r="O126" s="168">
        <f>'13'!O126+'59'!O126</f>
        <v>0</v>
      </c>
      <c r="P126" s="168">
        <f>'13'!P126+'59'!P126</f>
        <v>0</v>
      </c>
      <c r="Q126" s="168">
        <f>'13'!Q126+'59'!Q126</f>
        <v>0</v>
      </c>
      <c r="R126" s="168">
        <f>'13'!R126+'59'!R126</f>
        <v>0</v>
      </c>
      <c r="S126" s="168">
        <f>'13'!S126+'59'!S126</f>
        <v>0</v>
      </c>
      <c r="T126" s="168">
        <f>'13'!T126+'59'!T126</f>
        <v>0</v>
      </c>
      <c r="U126" s="168">
        <f>'13'!U126+'59'!U126</f>
        <v>0</v>
      </c>
      <c r="V126" s="168">
        <f>'13'!V126+'59'!V126</f>
        <v>0</v>
      </c>
      <c r="W126" s="168">
        <f>'13'!W126+'59'!W126</f>
        <v>0</v>
      </c>
      <c r="X126" s="168">
        <f>'13'!X126+'59'!X126</f>
        <v>0</v>
      </c>
      <c r="Y126" s="168">
        <f>'13'!Y126+'59'!Y126</f>
        <v>0</v>
      </c>
      <c r="Z126" s="168">
        <f>'13'!Z126+'59'!Z126</f>
        <v>0</v>
      </c>
      <c r="AA126" s="168">
        <f>'13'!AA126+'59'!AA126</f>
        <v>0</v>
      </c>
      <c r="AB126" s="168">
        <f>'13'!AB126+'59'!AB126</f>
        <v>0</v>
      </c>
      <c r="AC126" s="168">
        <f>'13'!AC126+'59'!AC126</f>
        <v>0</v>
      </c>
      <c r="AD126" s="168">
        <f>'13'!AD126+'59'!AD126</f>
        <v>0</v>
      </c>
      <c r="AE126" s="168">
        <f>'13'!AE126+'59'!AE126</f>
        <v>0</v>
      </c>
      <c r="AF126" s="168">
        <f>'13'!AF126+'59'!AF126</f>
        <v>0</v>
      </c>
      <c r="AG126" s="168">
        <f>'13'!AG126+'59'!AG126</f>
        <v>0</v>
      </c>
      <c r="AH126" s="168">
        <f>'13'!AH126+'59'!AH126</f>
        <v>0</v>
      </c>
      <c r="AI126" s="168">
        <f>'13'!AI126+'59'!AI126</f>
        <v>0</v>
      </c>
      <c r="AJ126" s="168">
        <f>'13'!AJ126+'59'!AJ126</f>
        <v>0</v>
      </c>
      <c r="AK126" s="168">
        <f>'13'!AK126+'59'!AK126</f>
        <v>0</v>
      </c>
      <c r="AL126" s="168">
        <f>'13'!AL126+'59'!AL126</f>
        <v>0</v>
      </c>
      <c r="AM126" s="168">
        <f>'13'!AM126+'59'!AM126</f>
        <v>0</v>
      </c>
      <c r="AN126" s="168">
        <f>'13'!AN126+'59'!AN126</f>
        <v>0</v>
      </c>
      <c r="AO126" s="168">
        <f>'13'!AO126+'59'!AO126</f>
        <v>0</v>
      </c>
      <c r="AP126" s="168">
        <f>'13'!AP126+'59'!AP126</f>
        <v>27980</v>
      </c>
      <c r="AQ126" s="168">
        <f>'13'!AQ126+'59'!AQ126</f>
        <v>0</v>
      </c>
      <c r="AR126" s="168">
        <f>'13'!AR126+'59'!AR126</f>
        <v>0</v>
      </c>
      <c r="AS126" s="168">
        <f>'13'!AS126+'59'!AS126</f>
        <v>0</v>
      </c>
      <c r="AT126" s="168">
        <f>'13'!AT126+'59'!AT126</f>
        <v>0</v>
      </c>
      <c r="AU126" s="168">
        <f>'13'!AU126+'59'!AU126</f>
        <v>0</v>
      </c>
      <c r="AV126" s="168">
        <f>'13'!AV126+'59'!AV126</f>
        <v>0</v>
      </c>
      <c r="AW126" s="168">
        <f>'13'!AW126+'59'!AW126</f>
        <v>0</v>
      </c>
      <c r="AX126" s="168">
        <f>'13'!AX126+'59'!AX126</f>
        <v>0</v>
      </c>
      <c r="AY126" s="168">
        <f>'13'!AY126+'59'!AY126</f>
        <v>0</v>
      </c>
      <c r="AZ126" s="168">
        <f>'13'!AZ126+'59'!AZ126</f>
        <v>0</v>
      </c>
      <c r="BA126" s="168">
        <f>'13'!BA126+'59'!BA126</f>
        <v>0</v>
      </c>
      <c r="BB126" s="168">
        <f>'13'!BB126+'59'!BB126</f>
        <v>0</v>
      </c>
      <c r="BC126" s="168">
        <f>'13'!BC126+'59'!BC126</f>
        <v>0</v>
      </c>
      <c r="BD126" s="168">
        <f>'13'!BD126+'59'!BD126</f>
        <v>0</v>
      </c>
      <c r="BE126" s="168">
        <f>'13'!BE126+'59'!BE126</f>
        <v>0</v>
      </c>
      <c r="BF126" s="168">
        <f>'13'!BF126+'59'!BF126</f>
        <v>0</v>
      </c>
      <c r="BG126" s="168">
        <f>'13'!BG126+'59'!BG126</f>
        <v>0</v>
      </c>
      <c r="BH126" s="168">
        <f>'13'!BH126+'59'!BH126</f>
        <v>0</v>
      </c>
      <c r="BI126" s="168">
        <f>'13'!BI126+'59'!BI126</f>
        <v>0</v>
      </c>
      <c r="BJ126" s="168">
        <f>'13'!BJ126+'59'!BJ126</f>
        <v>0</v>
      </c>
      <c r="BK126" s="168">
        <f>'13'!BK126+'59'!BK126</f>
        <v>0</v>
      </c>
      <c r="BL126" s="168">
        <f>'13'!BL126+'59'!BL126</f>
        <v>0</v>
      </c>
      <c r="BM126" s="168">
        <f>'13'!BM126+'59'!BM126</f>
        <v>0</v>
      </c>
      <c r="BN126" s="168">
        <f>'13'!BN126+'59'!BN126</f>
        <v>0</v>
      </c>
      <c r="BO126" s="168">
        <f>'13'!BO126+'59'!BO126</f>
        <v>0</v>
      </c>
      <c r="BP126" s="168">
        <f>'13'!BP126+'59'!BP126</f>
        <v>0</v>
      </c>
      <c r="BQ126" s="168">
        <f>'13'!BQ126+'59'!BQ126</f>
        <v>0</v>
      </c>
      <c r="BR126" s="168">
        <f>'13'!BR126+'59'!BR126</f>
        <v>27980</v>
      </c>
      <c r="BS126" s="168">
        <f>'13'!BS126+'59'!BS126</f>
        <v>0</v>
      </c>
      <c r="BT126" s="168">
        <f>'13'!BT126+'59'!BT126</f>
        <v>0</v>
      </c>
      <c r="BU126" s="168">
        <f>'13'!BU126+'59'!BU126</f>
        <v>0</v>
      </c>
      <c r="BV126" s="168">
        <f>'13'!BV126+'59'!BV126</f>
        <v>0</v>
      </c>
      <c r="BW126" s="168">
        <f>'13'!BW126+'59'!BW126</f>
        <v>0</v>
      </c>
      <c r="BX126" s="168">
        <f>'13'!BX126+'59'!BX126</f>
        <v>0</v>
      </c>
      <c r="BY126" s="168">
        <f>'13'!BY126+'59'!BY126</f>
        <v>0</v>
      </c>
      <c r="BZ126" s="168">
        <f>'13'!BZ126+'59'!BZ126</f>
        <v>0</v>
      </c>
      <c r="CA126" s="168">
        <f>'13'!CA126+'59'!CA126</f>
        <v>0</v>
      </c>
      <c r="CB126" s="168">
        <f>'13'!CB126+'59'!CB126</f>
        <v>0</v>
      </c>
      <c r="CC126" s="168">
        <f>'13'!CC126+'59'!CC126</f>
        <v>0</v>
      </c>
      <c r="CD126" s="168">
        <f>'13'!CD126+'59'!CD126</f>
        <v>0</v>
      </c>
      <c r="CE126" s="168">
        <f>'13'!CE126+'59'!CE126</f>
        <v>0</v>
      </c>
      <c r="CF126" s="168">
        <f>'13'!CF126+'59'!CF126</f>
        <v>0</v>
      </c>
      <c r="CG126" s="168">
        <f>'13'!CG126+'59'!CG126</f>
        <v>0</v>
      </c>
      <c r="CH126" s="168">
        <f>'13'!CH126+'59'!CH126</f>
        <v>0</v>
      </c>
      <c r="CI126" s="168">
        <f>'13'!CI126+'59'!CI126</f>
        <v>0</v>
      </c>
      <c r="CJ126" s="168">
        <f>'13'!CJ126+'59'!CJ126</f>
        <v>27980</v>
      </c>
      <c r="CK126" s="41"/>
      <c r="CL126" s="109">
        <f t="shared" si="4"/>
        <v>27980</v>
      </c>
      <c r="CM126" s="108">
        <f t="shared" si="5"/>
        <v>0</v>
      </c>
      <c r="CN126" s="108">
        <f t="shared" si="6"/>
        <v>0</v>
      </c>
      <c r="CO126" s="108">
        <f t="shared" si="7"/>
        <v>0</v>
      </c>
    </row>
    <row r="127" spans="1:93" ht="16.5" hidden="1" customHeight="1" x14ac:dyDescent="0.25">
      <c r="A127" s="40"/>
      <c r="B127" s="17"/>
      <c r="C127" s="18" t="s">
        <v>223</v>
      </c>
      <c r="D127" s="18"/>
      <c r="E127" s="19" t="s">
        <v>224</v>
      </c>
      <c r="F127" s="128"/>
      <c r="G127" s="168">
        <f>'13'!G127+'59'!G127</f>
        <v>0</v>
      </c>
      <c r="H127" s="168">
        <f>'13'!H127+'59'!H127</f>
        <v>0</v>
      </c>
      <c r="I127" s="168">
        <f>'13'!I127+'59'!I127</f>
        <v>0</v>
      </c>
      <c r="J127" s="168">
        <f>'13'!J127+'59'!J127</f>
        <v>0</v>
      </c>
      <c r="K127" s="168">
        <f>'13'!K127+'59'!K127</f>
        <v>0</v>
      </c>
      <c r="L127" s="168">
        <f>'13'!L127+'59'!L127</f>
        <v>0</v>
      </c>
      <c r="M127" s="168">
        <f>'13'!M127+'59'!M127</f>
        <v>0</v>
      </c>
      <c r="N127" s="168">
        <f>'13'!N127+'59'!N127</f>
        <v>0</v>
      </c>
      <c r="O127" s="168">
        <f>'13'!O127+'59'!O127</f>
        <v>0</v>
      </c>
      <c r="P127" s="168">
        <f>'13'!P127+'59'!P127</f>
        <v>0</v>
      </c>
      <c r="Q127" s="168">
        <f>'13'!Q127+'59'!Q127</f>
        <v>0</v>
      </c>
      <c r="R127" s="168">
        <f>'13'!R127+'59'!R127</f>
        <v>0</v>
      </c>
      <c r="S127" s="168">
        <f>'13'!S127+'59'!S127</f>
        <v>0</v>
      </c>
      <c r="T127" s="168">
        <f>'13'!T127+'59'!T127</f>
        <v>0</v>
      </c>
      <c r="U127" s="168">
        <f>'13'!U127+'59'!U127</f>
        <v>0</v>
      </c>
      <c r="V127" s="168">
        <f>'13'!V127+'59'!V127</f>
        <v>0</v>
      </c>
      <c r="W127" s="168">
        <f>'13'!W127+'59'!W127</f>
        <v>0</v>
      </c>
      <c r="X127" s="168">
        <f>'13'!X127+'59'!X127</f>
        <v>0</v>
      </c>
      <c r="Y127" s="168">
        <f>'13'!Y127+'59'!Y127</f>
        <v>0</v>
      </c>
      <c r="Z127" s="168">
        <f>'13'!Z127+'59'!Z127</f>
        <v>0</v>
      </c>
      <c r="AA127" s="168">
        <f>'13'!AA127+'59'!AA127</f>
        <v>0</v>
      </c>
      <c r="AB127" s="168">
        <f>'13'!AB127+'59'!AB127</f>
        <v>0</v>
      </c>
      <c r="AC127" s="168">
        <f>'13'!AC127+'59'!AC127</f>
        <v>0</v>
      </c>
      <c r="AD127" s="168">
        <f>'13'!AD127+'59'!AD127</f>
        <v>0</v>
      </c>
      <c r="AE127" s="168">
        <f>'13'!AE127+'59'!AE127</f>
        <v>0</v>
      </c>
      <c r="AF127" s="168">
        <f>'13'!AF127+'59'!AF127</f>
        <v>0</v>
      </c>
      <c r="AG127" s="168">
        <f>'13'!AG127+'59'!AG127</f>
        <v>0</v>
      </c>
      <c r="AH127" s="168">
        <f>'13'!AH127+'59'!AH127</f>
        <v>0</v>
      </c>
      <c r="AI127" s="168">
        <f>'13'!AI127+'59'!AI127</f>
        <v>0</v>
      </c>
      <c r="AJ127" s="168">
        <f>'13'!AJ127+'59'!AJ127</f>
        <v>0</v>
      </c>
      <c r="AK127" s="168">
        <f>'13'!AK127+'59'!AK127</f>
        <v>0</v>
      </c>
      <c r="AL127" s="168">
        <f>'13'!AL127+'59'!AL127</f>
        <v>0</v>
      </c>
      <c r="AM127" s="168">
        <f>'13'!AM127+'59'!AM127</f>
        <v>0</v>
      </c>
      <c r="AN127" s="168">
        <f>'13'!AN127+'59'!AN127</f>
        <v>0</v>
      </c>
      <c r="AO127" s="168">
        <f>'13'!AO127+'59'!AO127</f>
        <v>0</v>
      </c>
      <c r="AP127" s="168">
        <f>'13'!AP127+'59'!AP127</f>
        <v>0</v>
      </c>
      <c r="AQ127" s="168">
        <f>'13'!AQ127+'59'!AQ127</f>
        <v>0</v>
      </c>
      <c r="AR127" s="168">
        <f>'13'!AR127+'59'!AR127</f>
        <v>0</v>
      </c>
      <c r="AS127" s="168">
        <f>'13'!AS127+'59'!AS127</f>
        <v>0</v>
      </c>
      <c r="AT127" s="168">
        <f>'13'!AT127+'59'!AT127</f>
        <v>0</v>
      </c>
      <c r="AU127" s="168">
        <f>'13'!AU127+'59'!AU127</f>
        <v>0</v>
      </c>
      <c r="AV127" s="168">
        <f>'13'!AV127+'59'!AV127</f>
        <v>0</v>
      </c>
      <c r="AW127" s="168">
        <f>'13'!AW127+'59'!AW127</f>
        <v>0</v>
      </c>
      <c r="AX127" s="168">
        <f>'13'!AX127+'59'!AX127</f>
        <v>0</v>
      </c>
      <c r="AY127" s="168">
        <f>'13'!AY127+'59'!AY127</f>
        <v>0</v>
      </c>
      <c r="AZ127" s="168">
        <f>'13'!AZ127+'59'!AZ127</f>
        <v>0</v>
      </c>
      <c r="BA127" s="168">
        <f>'13'!BA127+'59'!BA127</f>
        <v>0</v>
      </c>
      <c r="BB127" s="168">
        <f>'13'!BB127+'59'!BB127</f>
        <v>0</v>
      </c>
      <c r="BC127" s="168">
        <f>'13'!BC127+'59'!BC127</f>
        <v>0</v>
      </c>
      <c r="BD127" s="168">
        <f>'13'!BD127+'59'!BD127</f>
        <v>0</v>
      </c>
      <c r="BE127" s="168">
        <f>'13'!BE127+'59'!BE127</f>
        <v>0</v>
      </c>
      <c r="BF127" s="168">
        <f>'13'!BF127+'59'!BF127</f>
        <v>0</v>
      </c>
      <c r="BG127" s="168">
        <f>'13'!BG127+'59'!BG127</f>
        <v>0</v>
      </c>
      <c r="BH127" s="168">
        <f>'13'!BH127+'59'!BH127</f>
        <v>0</v>
      </c>
      <c r="BI127" s="168">
        <f>'13'!BI127+'59'!BI127</f>
        <v>0</v>
      </c>
      <c r="BJ127" s="168">
        <f>'13'!BJ127+'59'!BJ127</f>
        <v>0</v>
      </c>
      <c r="BK127" s="168">
        <f>'13'!BK127+'59'!BK127</f>
        <v>0</v>
      </c>
      <c r="BL127" s="168">
        <f>'13'!BL127+'59'!BL127</f>
        <v>0</v>
      </c>
      <c r="BM127" s="168">
        <f>'13'!BM127+'59'!BM127</f>
        <v>0</v>
      </c>
      <c r="BN127" s="168">
        <f>'13'!BN127+'59'!BN127</f>
        <v>0</v>
      </c>
      <c r="BO127" s="168">
        <f>'13'!BO127+'59'!BO127</f>
        <v>0</v>
      </c>
      <c r="BP127" s="168">
        <f>'13'!BP127+'59'!BP127</f>
        <v>0</v>
      </c>
      <c r="BQ127" s="168">
        <f>'13'!BQ127+'59'!BQ127</f>
        <v>0</v>
      </c>
      <c r="BR127" s="168">
        <f>'13'!BR127+'59'!BR127</f>
        <v>0</v>
      </c>
      <c r="BS127" s="168">
        <f>'13'!BS127+'59'!BS127</f>
        <v>0</v>
      </c>
      <c r="BT127" s="168">
        <f>'13'!BT127+'59'!BT127</f>
        <v>0</v>
      </c>
      <c r="BU127" s="168">
        <f>'13'!BU127+'59'!BU127</f>
        <v>0</v>
      </c>
      <c r="BV127" s="168">
        <f>'13'!BV127+'59'!BV127</f>
        <v>0</v>
      </c>
      <c r="BW127" s="168">
        <f>'13'!BW127+'59'!BW127</f>
        <v>0</v>
      </c>
      <c r="BX127" s="168">
        <f>'13'!BX127+'59'!BX127</f>
        <v>0</v>
      </c>
      <c r="BY127" s="168">
        <f>'13'!BY127+'59'!BY127</f>
        <v>0</v>
      </c>
      <c r="BZ127" s="168">
        <f>'13'!BZ127+'59'!BZ127</f>
        <v>0</v>
      </c>
      <c r="CA127" s="168">
        <f>'13'!CA127+'59'!CA127</f>
        <v>0</v>
      </c>
      <c r="CB127" s="168">
        <f>'13'!CB127+'59'!CB127</f>
        <v>0</v>
      </c>
      <c r="CC127" s="168">
        <f>'13'!CC127+'59'!CC127</f>
        <v>0</v>
      </c>
      <c r="CD127" s="168">
        <f>'13'!CD127+'59'!CD127</f>
        <v>0</v>
      </c>
      <c r="CE127" s="168">
        <f>'13'!CE127+'59'!CE127</f>
        <v>0</v>
      </c>
      <c r="CF127" s="168">
        <f>'13'!CF127+'59'!CF127</f>
        <v>0</v>
      </c>
      <c r="CG127" s="168">
        <f>'13'!CG127+'59'!CG127</f>
        <v>0</v>
      </c>
      <c r="CH127" s="168">
        <f>'13'!CH127+'59'!CH127</f>
        <v>0</v>
      </c>
      <c r="CI127" s="168">
        <f>'13'!CI127+'59'!CI127</f>
        <v>0</v>
      </c>
      <c r="CJ127" s="168">
        <f>'13'!CJ127+'59'!CJ127</f>
        <v>0</v>
      </c>
      <c r="CK127" s="41"/>
      <c r="CL127" s="109">
        <f t="shared" si="4"/>
        <v>0</v>
      </c>
      <c r="CM127" s="108">
        <f t="shared" si="5"/>
        <v>0</v>
      </c>
      <c r="CN127" s="108">
        <f t="shared" si="6"/>
        <v>0</v>
      </c>
      <c r="CO127" s="108">
        <f t="shared" si="7"/>
        <v>0</v>
      </c>
    </row>
    <row r="128" spans="1:93" ht="16.5" hidden="1" customHeight="1" x14ac:dyDescent="0.25">
      <c r="A128" s="40"/>
      <c r="B128" s="17"/>
      <c r="C128" s="18" t="s">
        <v>225</v>
      </c>
      <c r="D128" s="18"/>
      <c r="E128" s="19" t="s">
        <v>226</v>
      </c>
      <c r="F128" s="128"/>
      <c r="G128" s="168">
        <f>'13'!G128+'59'!G128</f>
        <v>0</v>
      </c>
      <c r="H128" s="168">
        <f>'13'!H128+'59'!H128</f>
        <v>0</v>
      </c>
      <c r="I128" s="168">
        <f>'13'!I128+'59'!I128</f>
        <v>0</v>
      </c>
      <c r="J128" s="168">
        <f>'13'!J128+'59'!J128</f>
        <v>0</v>
      </c>
      <c r="K128" s="168">
        <f>'13'!K128+'59'!K128</f>
        <v>0</v>
      </c>
      <c r="L128" s="168">
        <f>'13'!L128+'59'!L128</f>
        <v>0</v>
      </c>
      <c r="M128" s="168">
        <f>'13'!M128+'59'!M128</f>
        <v>0</v>
      </c>
      <c r="N128" s="168">
        <f>'13'!N128+'59'!N128</f>
        <v>0</v>
      </c>
      <c r="O128" s="168">
        <f>'13'!O128+'59'!O128</f>
        <v>0</v>
      </c>
      <c r="P128" s="168">
        <f>'13'!P128+'59'!P128</f>
        <v>0</v>
      </c>
      <c r="Q128" s="168">
        <f>'13'!Q128+'59'!Q128</f>
        <v>0</v>
      </c>
      <c r="R128" s="168">
        <f>'13'!R128+'59'!R128</f>
        <v>0</v>
      </c>
      <c r="S128" s="168">
        <f>'13'!S128+'59'!S128</f>
        <v>0</v>
      </c>
      <c r="T128" s="168">
        <f>'13'!T128+'59'!T128</f>
        <v>0</v>
      </c>
      <c r="U128" s="168">
        <f>'13'!U128+'59'!U128</f>
        <v>0</v>
      </c>
      <c r="V128" s="168">
        <f>'13'!V128+'59'!V128</f>
        <v>0</v>
      </c>
      <c r="W128" s="168">
        <f>'13'!W128+'59'!W128</f>
        <v>0</v>
      </c>
      <c r="X128" s="168">
        <f>'13'!X128+'59'!X128</f>
        <v>0</v>
      </c>
      <c r="Y128" s="168">
        <f>'13'!Y128+'59'!Y128</f>
        <v>0</v>
      </c>
      <c r="Z128" s="168">
        <f>'13'!Z128+'59'!Z128</f>
        <v>0</v>
      </c>
      <c r="AA128" s="168">
        <f>'13'!AA128+'59'!AA128</f>
        <v>0</v>
      </c>
      <c r="AB128" s="168">
        <f>'13'!AB128+'59'!AB128</f>
        <v>0</v>
      </c>
      <c r="AC128" s="168">
        <f>'13'!AC128+'59'!AC128</f>
        <v>0</v>
      </c>
      <c r="AD128" s="168">
        <f>'13'!AD128+'59'!AD128</f>
        <v>0</v>
      </c>
      <c r="AE128" s="168">
        <f>'13'!AE128+'59'!AE128</f>
        <v>0</v>
      </c>
      <c r="AF128" s="168">
        <f>'13'!AF128+'59'!AF128</f>
        <v>0</v>
      </c>
      <c r="AG128" s="168">
        <f>'13'!AG128+'59'!AG128</f>
        <v>0</v>
      </c>
      <c r="AH128" s="168">
        <f>'13'!AH128+'59'!AH128</f>
        <v>0</v>
      </c>
      <c r="AI128" s="168">
        <f>'13'!AI128+'59'!AI128</f>
        <v>0</v>
      </c>
      <c r="AJ128" s="168">
        <f>'13'!AJ128+'59'!AJ128</f>
        <v>0</v>
      </c>
      <c r="AK128" s="168">
        <f>'13'!AK128+'59'!AK128</f>
        <v>0</v>
      </c>
      <c r="AL128" s="168">
        <f>'13'!AL128+'59'!AL128</f>
        <v>0</v>
      </c>
      <c r="AM128" s="168">
        <f>'13'!AM128+'59'!AM128</f>
        <v>0</v>
      </c>
      <c r="AN128" s="168">
        <f>'13'!AN128+'59'!AN128</f>
        <v>0</v>
      </c>
      <c r="AO128" s="168">
        <f>'13'!AO128+'59'!AO128</f>
        <v>0</v>
      </c>
      <c r="AP128" s="168">
        <f>'13'!AP128+'59'!AP128</f>
        <v>0</v>
      </c>
      <c r="AQ128" s="168">
        <f>'13'!AQ128+'59'!AQ128</f>
        <v>0</v>
      </c>
      <c r="AR128" s="168">
        <f>'13'!AR128+'59'!AR128</f>
        <v>0</v>
      </c>
      <c r="AS128" s="168">
        <f>'13'!AS128+'59'!AS128</f>
        <v>0</v>
      </c>
      <c r="AT128" s="168">
        <f>'13'!AT128+'59'!AT128</f>
        <v>0</v>
      </c>
      <c r="AU128" s="168">
        <f>'13'!AU128+'59'!AU128</f>
        <v>0</v>
      </c>
      <c r="AV128" s="168">
        <f>'13'!AV128+'59'!AV128</f>
        <v>0</v>
      </c>
      <c r="AW128" s="168">
        <f>'13'!AW128+'59'!AW128</f>
        <v>0</v>
      </c>
      <c r="AX128" s="168">
        <f>'13'!AX128+'59'!AX128</f>
        <v>0</v>
      </c>
      <c r="AY128" s="168">
        <f>'13'!AY128+'59'!AY128</f>
        <v>0</v>
      </c>
      <c r="AZ128" s="168">
        <f>'13'!AZ128+'59'!AZ128</f>
        <v>0</v>
      </c>
      <c r="BA128" s="168">
        <f>'13'!BA128+'59'!BA128</f>
        <v>0</v>
      </c>
      <c r="BB128" s="168">
        <f>'13'!BB128+'59'!BB128</f>
        <v>0</v>
      </c>
      <c r="BC128" s="168">
        <f>'13'!BC128+'59'!BC128</f>
        <v>0</v>
      </c>
      <c r="BD128" s="168">
        <f>'13'!BD128+'59'!BD128</f>
        <v>0</v>
      </c>
      <c r="BE128" s="168">
        <f>'13'!BE128+'59'!BE128</f>
        <v>0</v>
      </c>
      <c r="BF128" s="168">
        <f>'13'!BF128+'59'!BF128</f>
        <v>0</v>
      </c>
      <c r="BG128" s="168">
        <f>'13'!BG128+'59'!BG128</f>
        <v>0</v>
      </c>
      <c r="BH128" s="168">
        <f>'13'!BH128+'59'!BH128</f>
        <v>0</v>
      </c>
      <c r="BI128" s="168">
        <f>'13'!BI128+'59'!BI128</f>
        <v>0</v>
      </c>
      <c r="BJ128" s="168">
        <f>'13'!BJ128+'59'!BJ128</f>
        <v>0</v>
      </c>
      <c r="BK128" s="168">
        <f>'13'!BK128+'59'!BK128</f>
        <v>0</v>
      </c>
      <c r="BL128" s="168">
        <f>'13'!BL128+'59'!BL128</f>
        <v>0</v>
      </c>
      <c r="BM128" s="168">
        <f>'13'!BM128+'59'!BM128</f>
        <v>0</v>
      </c>
      <c r="BN128" s="168">
        <f>'13'!BN128+'59'!BN128</f>
        <v>0</v>
      </c>
      <c r="BO128" s="168">
        <f>'13'!BO128+'59'!BO128</f>
        <v>0</v>
      </c>
      <c r="BP128" s="168">
        <f>'13'!BP128+'59'!BP128</f>
        <v>0</v>
      </c>
      <c r="BQ128" s="168">
        <f>'13'!BQ128+'59'!BQ128</f>
        <v>0</v>
      </c>
      <c r="BR128" s="168">
        <f>'13'!BR128+'59'!BR128</f>
        <v>0</v>
      </c>
      <c r="BS128" s="168">
        <f>'13'!BS128+'59'!BS128</f>
        <v>0</v>
      </c>
      <c r="BT128" s="168">
        <f>'13'!BT128+'59'!BT128</f>
        <v>0</v>
      </c>
      <c r="BU128" s="168">
        <f>'13'!BU128+'59'!BU128</f>
        <v>0</v>
      </c>
      <c r="BV128" s="168">
        <f>'13'!BV128+'59'!BV128</f>
        <v>0</v>
      </c>
      <c r="BW128" s="168">
        <f>'13'!BW128+'59'!BW128</f>
        <v>0</v>
      </c>
      <c r="BX128" s="168">
        <f>'13'!BX128+'59'!BX128</f>
        <v>0</v>
      </c>
      <c r="BY128" s="168">
        <f>'13'!BY128+'59'!BY128</f>
        <v>0</v>
      </c>
      <c r="BZ128" s="168">
        <f>'13'!BZ128+'59'!BZ128</f>
        <v>0</v>
      </c>
      <c r="CA128" s="168">
        <f>'13'!CA128+'59'!CA128</f>
        <v>0</v>
      </c>
      <c r="CB128" s="168">
        <f>'13'!CB128+'59'!CB128</f>
        <v>0</v>
      </c>
      <c r="CC128" s="168">
        <f>'13'!CC128+'59'!CC128</f>
        <v>0</v>
      </c>
      <c r="CD128" s="168">
        <f>'13'!CD128+'59'!CD128</f>
        <v>0</v>
      </c>
      <c r="CE128" s="168">
        <f>'13'!CE128+'59'!CE128</f>
        <v>0</v>
      </c>
      <c r="CF128" s="168">
        <f>'13'!CF128+'59'!CF128</f>
        <v>0</v>
      </c>
      <c r="CG128" s="168">
        <f>'13'!CG128+'59'!CG128</f>
        <v>0</v>
      </c>
      <c r="CH128" s="168">
        <f>'13'!CH128+'59'!CH128</f>
        <v>0</v>
      </c>
      <c r="CI128" s="168">
        <f>'13'!CI128+'59'!CI128</f>
        <v>0</v>
      </c>
      <c r="CJ128" s="168">
        <f>'13'!CJ128+'59'!CJ128</f>
        <v>0</v>
      </c>
      <c r="CK128" s="41"/>
      <c r="CL128" s="109">
        <f t="shared" si="4"/>
        <v>0</v>
      </c>
      <c r="CM128" s="108">
        <f t="shared" si="5"/>
        <v>0</v>
      </c>
      <c r="CN128" s="108">
        <f t="shared" si="6"/>
        <v>0</v>
      </c>
      <c r="CO128" s="108">
        <f t="shared" si="7"/>
        <v>0</v>
      </c>
    </row>
    <row r="129" spans="1:93" s="41" customFormat="1" ht="21" customHeight="1" x14ac:dyDescent="0.25">
      <c r="A129" s="40"/>
      <c r="B129" s="17"/>
      <c r="C129" s="18" t="s">
        <v>227</v>
      </c>
      <c r="D129" s="18"/>
      <c r="E129" s="19" t="s">
        <v>518</v>
      </c>
      <c r="F129" s="128"/>
      <c r="G129" s="168">
        <f>'13'!G129+'59'!G129</f>
        <v>0</v>
      </c>
      <c r="H129" s="168">
        <f>'13'!H129+'59'!H129</f>
        <v>0</v>
      </c>
      <c r="I129" s="168">
        <f>'13'!I129+'59'!I129</f>
        <v>0</v>
      </c>
      <c r="J129" s="168">
        <f>'13'!J129+'59'!J129</f>
        <v>0</v>
      </c>
      <c r="K129" s="168">
        <f>'13'!K129+'59'!K129</f>
        <v>0</v>
      </c>
      <c r="L129" s="168">
        <f>'13'!L129+'59'!L129</f>
        <v>0</v>
      </c>
      <c r="M129" s="168">
        <f>'13'!M129+'59'!M129</f>
        <v>0</v>
      </c>
      <c r="N129" s="168">
        <f>'13'!N129+'59'!N129</f>
        <v>0</v>
      </c>
      <c r="O129" s="168">
        <f>'13'!O129+'59'!O129</f>
        <v>0</v>
      </c>
      <c r="P129" s="168">
        <f>'13'!P129+'59'!P129</f>
        <v>0</v>
      </c>
      <c r="Q129" s="168">
        <f>'13'!Q129+'59'!Q129</f>
        <v>907200</v>
      </c>
      <c r="R129" s="168">
        <f>'13'!R129+'59'!R129</f>
        <v>0</v>
      </c>
      <c r="S129" s="168">
        <f>'13'!S129+'59'!S129</f>
        <v>0</v>
      </c>
      <c r="T129" s="168">
        <f>'13'!T129+'59'!T129</f>
        <v>0</v>
      </c>
      <c r="U129" s="168">
        <f>'13'!U129+'59'!U129</f>
        <v>0</v>
      </c>
      <c r="V129" s="168">
        <f>'13'!V129+'59'!V129</f>
        <v>0</v>
      </c>
      <c r="W129" s="168">
        <f>'13'!W129+'59'!W129</f>
        <v>0</v>
      </c>
      <c r="X129" s="168">
        <f>'13'!X129+'59'!X129</f>
        <v>0</v>
      </c>
      <c r="Y129" s="168">
        <f>'13'!Y129+'59'!Y129</f>
        <v>0</v>
      </c>
      <c r="Z129" s="168">
        <f>'13'!Z129+'59'!Z129</f>
        <v>0</v>
      </c>
      <c r="AA129" s="168">
        <f>'13'!AA129+'59'!AA129</f>
        <v>0</v>
      </c>
      <c r="AB129" s="168">
        <f>'13'!AB129+'59'!AB129</f>
        <v>0</v>
      </c>
      <c r="AC129" s="168">
        <f>'13'!AC129+'59'!AC129</f>
        <v>0</v>
      </c>
      <c r="AD129" s="168">
        <f>'13'!AD129+'59'!AD129</f>
        <v>0</v>
      </c>
      <c r="AE129" s="168">
        <f>'13'!AE129+'59'!AE129</f>
        <v>0</v>
      </c>
      <c r="AF129" s="168">
        <f>'13'!AF129+'59'!AF129</f>
        <v>0</v>
      </c>
      <c r="AG129" s="168">
        <f>'13'!AG129+'59'!AG129</f>
        <v>0</v>
      </c>
      <c r="AH129" s="168">
        <f>'13'!AH129+'59'!AH129</f>
        <v>0</v>
      </c>
      <c r="AI129" s="168">
        <f>'13'!AI129+'59'!AI129</f>
        <v>0</v>
      </c>
      <c r="AJ129" s="168">
        <f>'13'!AJ129+'59'!AJ129</f>
        <v>0</v>
      </c>
      <c r="AK129" s="168">
        <f>'13'!AK129+'59'!AK129</f>
        <v>0</v>
      </c>
      <c r="AL129" s="168">
        <f>'13'!AL129+'59'!AL129</f>
        <v>0</v>
      </c>
      <c r="AM129" s="168">
        <f>'13'!AM129+'59'!AM129</f>
        <v>0</v>
      </c>
      <c r="AN129" s="168">
        <f>'13'!AN129+'59'!AN129</f>
        <v>0</v>
      </c>
      <c r="AO129" s="168">
        <f>'13'!AO129+'59'!AO129</f>
        <v>907200</v>
      </c>
      <c r="AP129" s="168">
        <f>'13'!AP129+'59'!AP129</f>
        <v>0</v>
      </c>
      <c r="AQ129" s="168">
        <f>'13'!AQ129+'59'!AQ129</f>
        <v>0</v>
      </c>
      <c r="AR129" s="168">
        <f>'13'!AR129+'59'!AR129</f>
        <v>0</v>
      </c>
      <c r="AS129" s="168">
        <f>'13'!AS129+'59'!AS129</f>
        <v>0</v>
      </c>
      <c r="AT129" s="168">
        <f>'13'!AT129+'59'!AT129</f>
        <v>0</v>
      </c>
      <c r="AU129" s="168">
        <f>'13'!AU129+'59'!AU129</f>
        <v>0</v>
      </c>
      <c r="AV129" s="168">
        <f>'13'!AV129+'59'!AV129</f>
        <v>0</v>
      </c>
      <c r="AW129" s="168">
        <f>'13'!AW129+'59'!AW129</f>
        <v>0</v>
      </c>
      <c r="AX129" s="168">
        <f>'13'!AX129+'59'!AX129</f>
        <v>0</v>
      </c>
      <c r="AY129" s="168">
        <f>'13'!AY129+'59'!AY129</f>
        <v>0</v>
      </c>
      <c r="AZ129" s="168">
        <f>'13'!AZ129+'59'!AZ129</f>
        <v>0</v>
      </c>
      <c r="BA129" s="168">
        <f>'13'!BA129+'59'!BA129</f>
        <v>0</v>
      </c>
      <c r="BB129" s="168">
        <f>'13'!BB129+'59'!BB129</f>
        <v>0</v>
      </c>
      <c r="BC129" s="168">
        <f>'13'!BC129+'59'!BC129</f>
        <v>0</v>
      </c>
      <c r="BD129" s="168">
        <f>'13'!BD129+'59'!BD129</f>
        <v>0</v>
      </c>
      <c r="BE129" s="168">
        <f>'13'!BE129+'59'!BE129</f>
        <v>0</v>
      </c>
      <c r="BF129" s="168">
        <f>'13'!BF129+'59'!BF129</f>
        <v>0</v>
      </c>
      <c r="BG129" s="168">
        <f>'13'!BG129+'59'!BG129</f>
        <v>0</v>
      </c>
      <c r="BH129" s="168">
        <f>'13'!BH129+'59'!BH129</f>
        <v>0</v>
      </c>
      <c r="BI129" s="168">
        <f>'13'!BI129+'59'!BI129</f>
        <v>0</v>
      </c>
      <c r="BJ129" s="168">
        <f>'13'!BJ129+'59'!BJ129</f>
        <v>0</v>
      </c>
      <c r="BK129" s="168">
        <f>'13'!BK129+'59'!BK129</f>
        <v>0</v>
      </c>
      <c r="BL129" s="168">
        <f>'13'!BL129+'59'!BL129</f>
        <v>0</v>
      </c>
      <c r="BM129" s="168">
        <f>'13'!BM129+'59'!BM129</f>
        <v>0</v>
      </c>
      <c r="BN129" s="168">
        <f>'13'!BN129+'59'!BN129</f>
        <v>0</v>
      </c>
      <c r="BO129" s="168">
        <f>'13'!BO129+'59'!BO129</f>
        <v>0</v>
      </c>
      <c r="BP129" s="168">
        <f>'13'!BP129+'59'!BP129</f>
        <v>0</v>
      </c>
      <c r="BQ129" s="168">
        <f>'13'!BQ129+'59'!BQ129</f>
        <v>0</v>
      </c>
      <c r="BR129" s="168">
        <f>'13'!BR129+'59'!BR129</f>
        <v>0</v>
      </c>
      <c r="BS129" s="168">
        <f>'13'!BS129+'59'!BS129</f>
        <v>0</v>
      </c>
      <c r="BT129" s="168">
        <f>'13'!BT129+'59'!BT129</f>
        <v>0</v>
      </c>
      <c r="BU129" s="168">
        <f>'13'!BU129+'59'!BU129</f>
        <v>0</v>
      </c>
      <c r="BV129" s="168">
        <f>'13'!BV129+'59'!BV129</f>
        <v>0</v>
      </c>
      <c r="BW129" s="168">
        <f>'13'!BW129+'59'!BW129</f>
        <v>0</v>
      </c>
      <c r="BX129" s="168">
        <f>'13'!BX129+'59'!BX129</f>
        <v>0</v>
      </c>
      <c r="BY129" s="168">
        <f>'13'!BY129+'59'!BY129</f>
        <v>0</v>
      </c>
      <c r="BZ129" s="168">
        <f>'13'!BZ129+'59'!BZ129</f>
        <v>0</v>
      </c>
      <c r="CA129" s="168">
        <f>'13'!CA129+'59'!CA129</f>
        <v>0</v>
      </c>
      <c r="CB129" s="168">
        <f>'13'!CB129+'59'!CB129</f>
        <v>0</v>
      </c>
      <c r="CC129" s="168">
        <f>'13'!CC129+'59'!CC129</f>
        <v>0</v>
      </c>
      <c r="CD129" s="168">
        <f>'13'!CD129+'59'!CD129</f>
        <v>0</v>
      </c>
      <c r="CE129" s="168">
        <f>'13'!CE129+'59'!CE129</f>
        <v>0</v>
      </c>
      <c r="CF129" s="168">
        <f>'13'!CF129+'59'!CF129</f>
        <v>0</v>
      </c>
      <c r="CG129" s="168">
        <f>'13'!CG129+'59'!CG129</f>
        <v>0</v>
      </c>
      <c r="CH129" s="168">
        <f>'13'!CH129+'59'!CH129</f>
        <v>0</v>
      </c>
      <c r="CI129" s="168">
        <f>'13'!CI129+'59'!CI129</f>
        <v>0</v>
      </c>
      <c r="CJ129" s="168">
        <f>'13'!CJ129+'59'!CJ129</f>
        <v>907200</v>
      </c>
      <c r="CL129" s="109">
        <f t="shared" si="4"/>
        <v>907200</v>
      </c>
      <c r="CM129" s="108">
        <f t="shared" si="5"/>
        <v>0</v>
      </c>
      <c r="CN129" s="108">
        <f t="shared" si="6"/>
        <v>0</v>
      </c>
      <c r="CO129" s="108">
        <f t="shared" si="7"/>
        <v>0</v>
      </c>
    </row>
    <row r="130" spans="1:93" s="41" customFormat="1" ht="21.75" hidden="1" customHeight="1" x14ac:dyDescent="0.25">
      <c r="A130" s="40"/>
      <c r="B130" s="17"/>
      <c r="C130" s="18" t="s">
        <v>228</v>
      </c>
      <c r="D130" s="18"/>
      <c r="E130" s="19" t="s">
        <v>229</v>
      </c>
      <c r="F130" s="128"/>
      <c r="G130" s="168">
        <f>'13'!G130+'59'!G130</f>
        <v>0</v>
      </c>
      <c r="H130" s="168">
        <f>'13'!H130+'59'!H130</f>
        <v>0</v>
      </c>
      <c r="I130" s="168">
        <f>'13'!I130+'59'!I130</f>
        <v>0</v>
      </c>
      <c r="J130" s="168">
        <f>'13'!J130+'59'!J130</f>
        <v>0</v>
      </c>
      <c r="K130" s="168">
        <f>'13'!K130+'59'!K130</f>
        <v>0</v>
      </c>
      <c r="L130" s="168">
        <f>'13'!L130+'59'!L130</f>
        <v>0</v>
      </c>
      <c r="M130" s="168">
        <f>'13'!M130+'59'!M130</f>
        <v>0</v>
      </c>
      <c r="N130" s="168">
        <f>'13'!N130+'59'!N130</f>
        <v>0</v>
      </c>
      <c r="O130" s="168">
        <f>'13'!O130+'59'!O130</f>
        <v>0</v>
      </c>
      <c r="P130" s="168">
        <f>'13'!P130+'59'!P130</f>
        <v>0</v>
      </c>
      <c r="Q130" s="168">
        <f>'13'!Q130+'59'!Q130</f>
        <v>0</v>
      </c>
      <c r="R130" s="168">
        <f>'13'!R130+'59'!R130</f>
        <v>0</v>
      </c>
      <c r="S130" s="168">
        <f>'13'!S130+'59'!S130</f>
        <v>0</v>
      </c>
      <c r="T130" s="168">
        <f>'13'!T130+'59'!T130</f>
        <v>0</v>
      </c>
      <c r="U130" s="168">
        <f>'13'!U130+'59'!U130</f>
        <v>0</v>
      </c>
      <c r="V130" s="168">
        <f>'13'!V130+'59'!V130</f>
        <v>0</v>
      </c>
      <c r="W130" s="168">
        <f>'13'!W130+'59'!W130</f>
        <v>0</v>
      </c>
      <c r="X130" s="168">
        <f>'13'!X130+'59'!X130</f>
        <v>0</v>
      </c>
      <c r="Y130" s="168">
        <f>'13'!Y130+'59'!Y130</f>
        <v>0</v>
      </c>
      <c r="Z130" s="168">
        <f>'13'!Z130+'59'!Z130</f>
        <v>0</v>
      </c>
      <c r="AA130" s="168">
        <f>'13'!AA130+'59'!AA130</f>
        <v>0</v>
      </c>
      <c r="AB130" s="168">
        <f>'13'!AB130+'59'!AB130</f>
        <v>0</v>
      </c>
      <c r="AC130" s="168">
        <f>'13'!AC130+'59'!AC130</f>
        <v>0</v>
      </c>
      <c r="AD130" s="168">
        <f>'13'!AD130+'59'!AD130</f>
        <v>0</v>
      </c>
      <c r="AE130" s="168">
        <f>'13'!AE130+'59'!AE130</f>
        <v>0</v>
      </c>
      <c r="AF130" s="168">
        <f>'13'!AF130+'59'!AF130</f>
        <v>0</v>
      </c>
      <c r="AG130" s="168">
        <f>'13'!AG130+'59'!AG130</f>
        <v>0</v>
      </c>
      <c r="AH130" s="168">
        <f>'13'!AH130+'59'!AH130</f>
        <v>0</v>
      </c>
      <c r="AI130" s="168">
        <f>'13'!AI130+'59'!AI130</f>
        <v>0</v>
      </c>
      <c r="AJ130" s="168">
        <f>'13'!AJ130+'59'!AJ130</f>
        <v>0</v>
      </c>
      <c r="AK130" s="168">
        <f>'13'!AK130+'59'!AK130</f>
        <v>0</v>
      </c>
      <c r="AL130" s="168">
        <f>'13'!AL130+'59'!AL130</f>
        <v>0</v>
      </c>
      <c r="AM130" s="168">
        <f>'13'!AM130+'59'!AM130</f>
        <v>0</v>
      </c>
      <c r="AN130" s="168">
        <f>'13'!AN130+'59'!AN130</f>
        <v>0</v>
      </c>
      <c r="AO130" s="168">
        <f>'13'!AO130+'59'!AO130</f>
        <v>0</v>
      </c>
      <c r="AP130" s="168">
        <f>'13'!AP130+'59'!AP130</f>
        <v>0</v>
      </c>
      <c r="AQ130" s="168">
        <f>'13'!AQ130+'59'!AQ130</f>
        <v>0</v>
      </c>
      <c r="AR130" s="168">
        <f>'13'!AR130+'59'!AR130</f>
        <v>0</v>
      </c>
      <c r="AS130" s="168">
        <f>'13'!AS130+'59'!AS130</f>
        <v>0</v>
      </c>
      <c r="AT130" s="168">
        <f>'13'!AT130+'59'!AT130</f>
        <v>0</v>
      </c>
      <c r="AU130" s="168">
        <f>'13'!AU130+'59'!AU130</f>
        <v>0</v>
      </c>
      <c r="AV130" s="168">
        <f>'13'!AV130+'59'!AV130</f>
        <v>0</v>
      </c>
      <c r="AW130" s="168">
        <f>'13'!AW130+'59'!AW130</f>
        <v>0</v>
      </c>
      <c r="AX130" s="168">
        <f>'13'!AX130+'59'!AX130</f>
        <v>0</v>
      </c>
      <c r="AY130" s="168">
        <f>'13'!AY130+'59'!AY130</f>
        <v>0</v>
      </c>
      <c r="AZ130" s="168">
        <f>'13'!AZ130+'59'!AZ130</f>
        <v>0</v>
      </c>
      <c r="BA130" s="168">
        <f>'13'!BA130+'59'!BA130</f>
        <v>0</v>
      </c>
      <c r="BB130" s="168">
        <f>'13'!BB130+'59'!BB130</f>
        <v>0</v>
      </c>
      <c r="BC130" s="168">
        <f>'13'!BC130+'59'!BC130</f>
        <v>0</v>
      </c>
      <c r="BD130" s="168">
        <f>'13'!BD130+'59'!BD130</f>
        <v>0</v>
      </c>
      <c r="BE130" s="168">
        <f>'13'!BE130+'59'!BE130</f>
        <v>0</v>
      </c>
      <c r="BF130" s="168">
        <f>'13'!BF130+'59'!BF130</f>
        <v>0</v>
      </c>
      <c r="BG130" s="168">
        <f>'13'!BG130+'59'!BG130</f>
        <v>0</v>
      </c>
      <c r="BH130" s="168">
        <f>'13'!BH130+'59'!BH130</f>
        <v>0</v>
      </c>
      <c r="BI130" s="168">
        <f>'13'!BI130+'59'!BI130</f>
        <v>0</v>
      </c>
      <c r="BJ130" s="168">
        <f>'13'!BJ130+'59'!BJ130</f>
        <v>0</v>
      </c>
      <c r="BK130" s="168">
        <f>'13'!BK130+'59'!BK130</f>
        <v>0</v>
      </c>
      <c r="BL130" s="168">
        <f>'13'!BL130+'59'!BL130</f>
        <v>0</v>
      </c>
      <c r="BM130" s="168">
        <f>'13'!BM130+'59'!BM130</f>
        <v>0</v>
      </c>
      <c r="BN130" s="168">
        <f>'13'!BN130+'59'!BN130</f>
        <v>0</v>
      </c>
      <c r="BO130" s="168">
        <f>'13'!BO130+'59'!BO130</f>
        <v>0</v>
      </c>
      <c r="BP130" s="168">
        <f>'13'!BP130+'59'!BP130</f>
        <v>0</v>
      </c>
      <c r="BQ130" s="168">
        <f>'13'!BQ130+'59'!BQ130</f>
        <v>0</v>
      </c>
      <c r="BR130" s="168">
        <f>'13'!BR130+'59'!BR130</f>
        <v>0</v>
      </c>
      <c r="BS130" s="168">
        <f>'13'!BS130+'59'!BS130</f>
        <v>0</v>
      </c>
      <c r="BT130" s="168">
        <f>'13'!BT130+'59'!BT130</f>
        <v>0</v>
      </c>
      <c r="BU130" s="168">
        <f>'13'!BU130+'59'!BU130</f>
        <v>0</v>
      </c>
      <c r="BV130" s="168">
        <f>'13'!BV130+'59'!BV130</f>
        <v>0</v>
      </c>
      <c r="BW130" s="168">
        <f>'13'!BW130+'59'!BW130</f>
        <v>0</v>
      </c>
      <c r="BX130" s="168">
        <f>'13'!BX130+'59'!BX130</f>
        <v>0</v>
      </c>
      <c r="BY130" s="168">
        <f>'13'!BY130+'59'!BY130</f>
        <v>0</v>
      </c>
      <c r="BZ130" s="168">
        <f>'13'!BZ130+'59'!BZ130</f>
        <v>0</v>
      </c>
      <c r="CA130" s="168">
        <f>'13'!CA130+'59'!CA130</f>
        <v>0</v>
      </c>
      <c r="CB130" s="168">
        <f>'13'!CB130+'59'!CB130</f>
        <v>0</v>
      </c>
      <c r="CC130" s="168">
        <f>'13'!CC130+'59'!CC130</f>
        <v>0</v>
      </c>
      <c r="CD130" s="168">
        <f>'13'!CD130+'59'!CD130</f>
        <v>0</v>
      </c>
      <c r="CE130" s="168">
        <f>'13'!CE130+'59'!CE130</f>
        <v>0</v>
      </c>
      <c r="CF130" s="168">
        <f>'13'!CF130+'59'!CF130</f>
        <v>0</v>
      </c>
      <c r="CG130" s="168">
        <f>'13'!CG130+'59'!CG130</f>
        <v>0</v>
      </c>
      <c r="CH130" s="168">
        <f>'13'!CH130+'59'!CH130</f>
        <v>0</v>
      </c>
      <c r="CI130" s="168">
        <f>'13'!CI130+'59'!CI130</f>
        <v>0</v>
      </c>
      <c r="CJ130" s="168">
        <f>'13'!CJ130+'59'!CJ130</f>
        <v>0</v>
      </c>
      <c r="CL130" s="109">
        <f t="shared" si="4"/>
        <v>0</v>
      </c>
      <c r="CM130" s="108">
        <f t="shared" si="5"/>
        <v>0</v>
      </c>
      <c r="CN130" s="108">
        <f t="shared" si="6"/>
        <v>0</v>
      </c>
      <c r="CO130" s="108">
        <f t="shared" si="7"/>
        <v>0</v>
      </c>
    </row>
    <row r="131" spans="1:93" ht="23.25" hidden="1" customHeight="1" x14ac:dyDescent="0.25">
      <c r="A131" s="40"/>
      <c r="B131" s="17"/>
      <c r="C131" s="18" t="s">
        <v>230</v>
      </c>
      <c r="D131" s="18"/>
      <c r="E131" s="53" t="s">
        <v>231</v>
      </c>
      <c r="F131" s="138"/>
      <c r="G131" s="168">
        <f>'13'!G131+'59'!G131</f>
        <v>0</v>
      </c>
      <c r="H131" s="168">
        <f>'13'!H131+'59'!H131</f>
        <v>0</v>
      </c>
      <c r="I131" s="168">
        <f>'13'!I131+'59'!I131</f>
        <v>0</v>
      </c>
      <c r="J131" s="168">
        <f>'13'!J131+'59'!J131</f>
        <v>0</v>
      </c>
      <c r="K131" s="168">
        <f>'13'!K131+'59'!K131</f>
        <v>0</v>
      </c>
      <c r="L131" s="168">
        <f>'13'!L131+'59'!L131</f>
        <v>0</v>
      </c>
      <c r="M131" s="168">
        <f>'13'!M131+'59'!M131</f>
        <v>0</v>
      </c>
      <c r="N131" s="168">
        <f>'13'!N131+'59'!N131</f>
        <v>0</v>
      </c>
      <c r="O131" s="168">
        <f>'13'!O131+'59'!O131</f>
        <v>0</v>
      </c>
      <c r="P131" s="168">
        <f>'13'!P131+'59'!P131</f>
        <v>0</v>
      </c>
      <c r="Q131" s="168">
        <f>'13'!Q131+'59'!Q131</f>
        <v>0</v>
      </c>
      <c r="R131" s="168">
        <f>'13'!R131+'59'!R131</f>
        <v>0</v>
      </c>
      <c r="S131" s="168">
        <f>'13'!S131+'59'!S131</f>
        <v>0</v>
      </c>
      <c r="T131" s="168">
        <f>'13'!T131+'59'!T131</f>
        <v>0</v>
      </c>
      <c r="U131" s="168">
        <f>'13'!U131+'59'!U131</f>
        <v>0</v>
      </c>
      <c r="V131" s="168">
        <f>'13'!V131+'59'!V131</f>
        <v>0</v>
      </c>
      <c r="W131" s="168">
        <f>'13'!W131+'59'!W131</f>
        <v>0</v>
      </c>
      <c r="X131" s="168">
        <f>'13'!X131+'59'!X131</f>
        <v>0</v>
      </c>
      <c r="Y131" s="168">
        <f>'13'!Y131+'59'!Y131</f>
        <v>0</v>
      </c>
      <c r="Z131" s="168">
        <f>'13'!Z131+'59'!Z131</f>
        <v>0</v>
      </c>
      <c r="AA131" s="168">
        <f>'13'!AA131+'59'!AA131</f>
        <v>0</v>
      </c>
      <c r="AB131" s="168">
        <f>'13'!AB131+'59'!AB131</f>
        <v>0</v>
      </c>
      <c r="AC131" s="168">
        <f>'13'!AC131+'59'!AC131</f>
        <v>0</v>
      </c>
      <c r="AD131" s="168">
        <f>'13'!AD131+'59'!AD131</f>
        <v>0</v>
      </c>
      <c r="AE131" s="168">
        <f>'13'!AE131+'59'!AE131</f>
        <v>0</v>
      </c>
      <c r="AF131" s="168">
        <f>'13'!AF131+'59'!AF131</f>
        <v>0</v>
      </c>
      <c r="AG131" s="168">
        <f>'13'!AG131+'59'!AG131</f>
        <v>0</v>
      </c>
      <c r="AH131" s="168">
        <f>'13'!AH131+'59'!AH131</f>
        <v>0</v>
      </c>
      <c r="AI131" s="168">
        <f>'13'!AI131+'59'!AI131</f>
        <v>0</v>
      </c>
      <c r="AJ131" s="168">
        <f>'13'!AJ131+'59'!AJ131</f>
        <v>0</v>
      </c>
      <c r="AK131" s="168">
        <f>'13'!AK131+'59'!AK131</f>
        <v>0</v>
      </c>
      <c r="AL131" s="168">
        <f>'13'!AL131+'59'!AL131</f>
        <v>0</v>
      </c>
      <c r="AM131" s="168">
        <f>'13'!AM131+'59'!AM131</f>
        <v>0</v>
      </c>
      <c r="AN131" s="168">
        <f>'13'!AN131+'59'!AN131</f>
        <v>0</v>
      </c>
      <c r="AO131" s="168">
        <f>'13'!AO131+'59'!AO131</f>
        <v>0</v>
      </c>
      <c r="AP131" s="168">
        <f>'13'!AP131+'59'!AP131</f>
        <v>0</v>
      </c>
      <c r="AQ131" s="168">
        <f>'13'!AQ131+'59'!AQ131</f>
        <v>0</v>
      </c>
      <c r="AR131" s="168">
        <f>'13'!AR131+'59'!AR131</f>
        <v>0</v>
      </c>
      <c r="AS131" s="168">
        <f>'13'!AS131+'59'!AS131</f>
        <v>0</v>
      </c>
      <c r="AT131" s="168">
        <f>'13'!AT131+'59'!AT131</f>
        <v>0</v>
      </c>
      <c r="AU131" s="168">
        <f>'13'!AU131+'59'!AU131</f>
        <v>0</v>
      </c>
      <c r="AV131" s="168">
        <f>'13'!AV131+'59'!AV131</f>
        <v>0</v>
      </c>
      <c r="AW131" s="168">
        <f>'13'!AW131+'59'!AW131</f>
        <v>0</v>
      </c>
      <c r="AX131" s="168">
        <f>'13'!AX131+'59'!AX131</f>
        <v>0</v>
      </c>
      <c r="AY131" s="168">
        <f>'13'!AY131+'59'!AY131</f>
        <v>0</v>
      </c>
      <c r="AZ131" s="168">
        <f>'13'!AZ131+'59'!AZ131</f>
        <v>0</v>
      </c>
      <c r="BA131" s="168">
        <f>'13'!BA131+'59'!BA131</f>
        <v>0</v>
      </c>
      <c r="BB131" s="168">
        <f>'13'!BB131+'59'!BB131</f>
        <v>0</v>
      </c>
      <c r="BC131" s="168">
        <f>'13'!BC131+'59'!BC131</f>
        <v>0</v>
      </c>
      <c r="BD131" s="168">
        <f>'13'!BD131+'59'!BD131</f>
        <v>0</v>
      </c>
      <c r="BE131" s="168">
        <f>'13'!BE131+'59'!BE131</f>
        <v>0</v>
      </c>
      <c r="BF131" s="168">
        <f>'13'!BF131+'59'!BF131</f>
        <v>0</v>
      </c>
      <c r="BG131" s="168">
        <f>'13'!BG131+'59'!BG131</f>
        <v>0</v>
      </c>
      <c r="BH131" s="168">
        <f>'13'!BH131+'59'!BH131</f>
        <v>0</v>
      </c>
      <c r="BI131" s="168">
        <f>'13'!BI131+'59'!BI131</f>
        <v>0</v>
      </c>
      <c r="BJ131" s="168">
        <f>'13'!BJ131+'59'!BJ131</f>
        <v>0</v>
      </c>
      <c r="BK131" s="168">
        <f>'13'!BK131+'59'!BK131</f>
        <v>0</v>
      </c>
      <c r="BL131" s="168">
        <f>'13'!BL131+'59'!BL131</f>
        <v>0</v>
      </c>
      <c r="BM131" s="168">
        <f>'13'!BM131+'59'!BM131</f>
        <v>0</v>
      </c>
      <c r="BN131" s="168">
        <f>'13'!BN131+'59'!BN131</f>
        <v>0</v>
      </c>
      <c r="BO131" s="168">
        <f>'13'!BO131+'59'!BO131</f>
        <v>0</v>
      </c>
      <c r="BP131" s="168">
        <f>'13'!BP131+'59'!BP131</f>
        <v>0</v>
      </c>
      <c r="BQ131" s="168">
        <f>'13'!BQ131+'59'!BQ131</f>
        <v>0</v>
      </c>
      <c r="BR131" s="168">
        <f>'13'!BR131+'59'!BR131</f>
        <v>0</v>
      </c>
      <c r="BS131" s="168">
        <f>'13'!BS131+'59'!BS131</f>
        <v>0</v>
      </c>
      <c r="BT131" s="168">
        <f>'13'!BT131+'59'!BT131</f>
        <v>0</v>
      </c>
      <c r="BU131" s="168">
        <f>'13'!BU131+'59'!BU131</f>
        <v>0</v>
      </c>
      <c r="BV131" s="168">
        <f>'13'!BV131+'59'!BV131</f>
        <v>0</v>
      </c>
      <c r="BW131" s="168">
        <f>'13'!BW131+'59'!BW131</f>
        <v>0</v>
      </c>
      <c r="BX131" s="168">
        <f>'13'!BX131+'59'!BX131</f>
        <v>0</v>
      </c>
      <c r="BY131" s="168">
        <f>'13'!BY131+'59'!BY131</f>
        <v>0</v>
      </c>
      <c r="BZ131" s="168">
        <f>'13'!BZ131+'59'!BZ131</f>
        <v>0</v>
      </c>
      <c r="CA131" s="168">
        <f>'13'!CA131+'59'!CA131</f>
        <v>0</v>
      </c>
      <c r="CB131" s="168">
        <f>'13'!CB131+'59'!CB131</f>
        <v>0</v>
      </c>
      <c r="CC131" s="168">
        <f>'13'!CC131+'59'!CC131</f>
        <v>0</v>
      </c>
      <c r="CD131" s="168">
        <f>'13'!CD131+'59'!CD131</f>
        <v>0</v>
      </c>
      <c r="CE131" s="168">
        <f>'13'!CE131+'59'!CE131</f>
        <v>0</v>
      </c>
      <c r="CF131" s="168">
        <f>'13'!CF131+'59'!CF131</f>
        <v>0</v>
      </c>
      <c r="CG131" s="168">
        <f>'13'!CG131+'59'!CG131</f>
        <v>0</v>
      </c>
      <c r="CH131" s="168">
        <f>'13'!CH131+'59'!CH131</f>
        <v>0</v>
      </c>
      <c r="CI131" s="168">
        <f>'13'!CI131+'59'!CI131</f>
        <v>0</v>
      </c>
      <c r="CJ131" s="168">
        <f>'13'!CJ131+'59'!CJ131</f>
        <v>0</v>
      </c>
      <c r="CK131" s="41"/>
      <c r="CL131" s="109">
        <f t="shared" si="4"/>
        <v>0</v>
      </c>
      <c r="CM131" s="108">
        <f t="shared" si="5"/>
        <v>0</v>
      </c>
      <c r="CN131" s="108">
        <f t="shared" si="6"/>
        <v>0</v>
      </c>
      <c r="CO131" s="108">
        <f t="shared" si="7"/>
        <v>0</v>
      </c>
    </row>
    <row r="132" spans="1:93" ht="18" customHeight="1" x14ac:dyDescent="0.25">
      <c r="A132" s="40"/>
      <c r="B132" s="17"/>
      <c r="C132" s="18" t="s">
        <v>232</v>
      </c>
      <c r="D132" s="18"/>
      <c r="E132" s="19" t="s">
        <v>233</v>
      </c>
      <c r="F132" s="128"/>
      <c r="G132" s="168">
        <f>'13'!G132+'59'!G132</f>
        <v>0</v>
      </c>
      <c r="H132" s="168">
        <f>'13'!H132+'59'!H132</f>
        <v>0</v>
      </c>
      <c r="I132" s="168">
        <f>'13'!I132+'59'!I132</f>
        <v>0</v>
      </c>
      <c r="J132" s="168">
        <f>'13'!J132+'59'!J132</f>
        <v>0</v>
      </c>
      <c r="K132" s="168">
        <f>'13'!K132+'59'!K132</f>
        <v>0</v>
      </c>
      <c r="L132" s="168">
        <f>'13'!L132+'59'!L132</f>
        <v>0</v>
      </c>
      <c r="M132" s="168">
        <f>'13'!M132+'59'!M132</f>
        <v>0</v>
      </c>
      <c r="N132" s="168">
        <f>'13'!N132+'59'!N132</f>
        <v>0</v>
      </c>
      <c r="O132" s="168">
        <f>'13'!O132+'59'!O132</f>
        <v>0</v>
      </c>
      <c r="P132" s="168">
        <f>'13'!P132+'59'!P132</f>
        <v>0</v>
      </c>
      <c r="Q132" s="168">
        <f>'13'!Q132+'59'!Q132</f>
        <v>727920</v>
      </c>
      <c r="R132" s="168">
        <f>'13'!R132+'59'!R132</f>
        <v>0</v>
      </c>
      <c r="S132" s="168">
        <f>'13'!S132+'59'!S132</f>
        <v>0</v>
      </c>
      <c r="T132" s="168">
        <f>'13'!T132+'59'!T132</f>
        <v>0</v>
      </c>
      <c r="U132" s="168">
        <f>'13'!U132+'59'!U132</f>
        <v>0</v>
      </c>
      <c r="V132" s="168">
        <f>'13'!V132+'59'!V132</f>
        <v>0</v>
      </c>
      <c r="W132" s="168">
        <f>'13'!W132+'59'!W132</f>
        <v>0</v>
      </c>
      <c r="X132" s="168">
        <f>'13'!X132+'59'!X132</f>
        <v>0</v>
      </c>
      <c r="Y132" s="168">
        <f>'13'!Y132+'59'!Y132</f>
        <v>0</v>
      </c>
      <c r="Z132" s="168">
        <f>'13'!Z132+'59'!Z132</f>
        <v>0</v>
      </c>
      <c r="AA132" s="168">
        <f>'13'!AA132+'59'!AA132</f>
        <v>0</v>
      </c>
      <c r="AB132" s="168">
        <f>'13'!AB132+'59'!AB132</f>
        <v>0</v>
      </c>
      <c r="AC132" s="168">
        <f>'13'!AC132+'59'!AC132</f>
        <v>0</v>
      </c>
      <c r="AD132" s="168">
        <f>'13'!AD132+'59'!AD132</f>
        <v>0</v>
      </c>
      <c r="AE132" s="168">
        <f>'13'!AE132+'59'!AE132</f>
        <v>0</v>
      </c>
      <c r="AF132" s="168">
        <f>'13'!AF132+'59'!AF132</f>
        <v>0</v>
      </c>
      <c r="AG132" s="168">
        <f>'13'!AG132+'59'!AG132</f>
        <v>0</v>
      </c>
      <c r="AH132" s="168">
        <f>'13'!AH132+'59'!AH132</f>
        <v>0</v>
      </c>
      <c r="AI132" s="168">
        <f>'13'!AI132+'59'!AI132</f>
        <v>0</v>
      </c>
      <c r="AJ132" s="168">
        <f>'13'!AJ132+'59'!AJ132</f>
        <v>0</v>
      </c>
      <c r="AK132" s="168">
        <f>'13'!AK132+'59'!AK132</f>
        <v>0</v>
      </c>
      <c r="AL132" s="168">
        <f>'13'!AL132+'59'!AL132</f>
        <v>0</v>
      </c>
      <c r="AM132" s="168">
        <f>'13'!AM132+'59'!AM132</f>
        <v>0</v>
      </c>
      <c r="AN132" s="168">
        <f>'13'!AN132+'59'!AN132</f>
        <v>0</v>
      </c>
      <c r="AO132" s="168">
        <f>'13'!AO132+'59'!AO132</f>
        <v>727920</v>
      </c>
      <c r="AP132" s="168">
        <f>'13'!AP132+'59'!AP132</f>
        <v>0</v>
      </c>
      <c r="AQ132" s="168">
        <f>'13'!AQ132+'59'!AQ132</f>
        <v>0</v>
      </c>
      <c r="AR132" s="168">
        <f>'13'!AR132+'59'!AR132</f>
        <v>0</v>
      </c>
      <c r="AS132" s="168">
        <f>'13'!AS132+'59'!AS132</f>
        <v>0</v>
      </c>
      <c r="AT132" s="168">
        <f>'13'!AT132+'59'!AT132</f>
        <v>0</v>
      </c>
      <c r="AU132" s="168">
        <f>'13'!AU132+'59'!AU132</f>
        <v>0</v>
      </c>
      <c r="AV132" s="168">
        <f>'13'!AV132+'59'!AV132</f>
        <v>0</v>
      </c>
      <c r="AW132" s="168">
        <f>'13'!AW132+'59'!AW132</f>
        <v>0</v>
      </c>
      <c r="AX132" s="168">
        <f>'13'!AX132+'59'!AX132</f>
        <v>0</v>
      </c>
      <c r="AY132" s="168">
        <f>'13'!AY132+'59'!AY132</f>
        <v>0</v>
      </c>
      <c r="AZ132" s="168">
        <f>'13'!AZ132+'59'!AZ132</f>
        <v>0</v>
      </c>
      <c r="BA132" s="168">
        <f>'13'!BA132+'59'!BA132</f>
        <v>0</v>
      </c>
      <c r="BB132" s="168">
        <f>'13'!BB132+'59'!BB132</f>
        <v>0</v>
      </c>
      <c r="BC132" s="168">
        <f>'13'!BC132+'59'!BC132</f>
        <v>0</v>
      </c>
      <c r="BD132" s="168">
        <f>'13'!BD132+'59'!BD132</f>
        <v>0</v>
      </c>
      <c r="BE132" s="168">
        <f>'13'!BE132+'59'!BE132</f>
        <v>0</v>
      </c>
      <c r="BF132" s="168">
        <f>'13'!BF132+'59'!BF132</f>
        <v>0</v>
      </c>
      <c r="BG132" s="168">
        <f>'13'!BG132+'59'!BG132</f>
        <v>0</v>
      </c>
      <c r="BH132" s="168">
        <f>'13'!BH132+'59'!BH132</f>
        <v>0</v>
      </c>
      <c r="BI132" s="168">
        <f>'13'!BI132+'59'!BI132</f>
        <v>0</v>
      </c>
      <c r="BJ132" s="168">
        <f>'13'!BJ132+'59'!BJ132</f>
        <v>0</v>
      </c>
      <c r="BK132" s="168">
        <f>'13'!BK132+'59'!BK132</f>
        <v>0</v>
      </c>
      <c r="BL132" s="168">
        <f>'13'!BL132+'59'!BL132</f>
        <v>0</v>
      </c>
      <c r="BM132" s="168">
        <f>'13'!BM132+'59'!BM132</f>
        <v>0</v>
      </c>
      <c r="BN132" s="168">
        <f>'13'!BN132+'59'!BN132</f>
        <v>0</v>
      </c>
      <c r="BO132" s="168">
        <f>'13'!BO132+'59'!BO132</f>
        <v>0</v>
      </c>
      <c r="BP132" s="168">
        <f>'13'!BP132+'59'!BP132</f>
        <v>0</v>
      </c>
      <c r="BQ132" s="168">
        <f>'13'!BQ132+'59'!BQ132</f>
        <v>0</v>
      </c>
      <c r="BR132" s="168">
        <f>'13'!BR132+'59'!BR132</f>
        <v>0</v>
      </c>
      <c r="BS132" s="168">
        <f>'13'!BS132+'59'!BS132</f>
        <v>0</v>
      </c>
      <c r="BT132" s="168">
        <f>'13'!BT132+'59'!BT132</f>
        <v>0</v>
      </c>
      <c r="BU132" s="168">
        <f>'13'!BU132+'59'!BU132</f>
        <v>0</v>
      </c>
      <c r="BV132" s="168">
        <f>'13'!BV132+'59'!BV132</f>
        <v>0</v>
      </c>
      <c r="BW132" s="168">
        <f>'13'!BW132+'59'!BW132</f>
        <v>0</v>
      </c>
      <c r="BX132" s="168">
        <f>'13'!BX132+'59'!BX132</f>
        <v>0</v>
      </c>
      <c r="BY132" s="168">
        <f>'13'!BY132+'59'!BY132</f>
        <v>0</v>
      </c>
      <c r="BZ132" s="168">
        <f>'13'!BZ132+'59'!BZ132</f>
        <v>0</v>
      </c>
      <c r="CA132" s="168">
        <f>'13'!CA132+'59'!CA132</f>
        <v>0</v>
      </c>
      <c r="CB132" s="168">
        <f>'13'!CB132+'59'!CB132</f>
        <v>0</v>
      </c>
      <c r="CC132" s="168">
        <f>'13'!CC132+'59'!CC132</f>
        <v>0</v>
      </c>
      <c r="CD132" s="168">
        <f>'13'!CD132+'59'!CD132</f>
        <v>0</v>
      </c>
      <c r="CE132" s="168">
        <f>'13'!CE132+'59'!CE132</f>
        <v>0</v>
      </c>
      <c r="CF132" s="168">
        <f>'13'!CF132+'59'!CF132</f>
        <v>0</v>
      </c>
      <c r="CG132" s="168">
        <f>'13'!CG132+'59'!CG132</f>
        <v>0</v>
      </c>
      <c r="CH132" s="168">
        <f>'13'!CH132+'59'!CH132</f>
        <v>0</v>
      </c>
      <c r="CI132" s="168">
        <f>'13'!CI132+'59'!CI132</f>
        <v>0</v>
      </c>
      <c r="CJ132" s="168">
        <f>'13'!CJ132+'59'!CJ132</f>
        <v>727920</v>
      </c>
      <c r="CK132" s="41"/>
      <c r="CL132" s="109">
        <f t="shared" si="4"/>
        <v>727920</v>
      </c>
      <c r="CM132" s="108">
        <f t="shared" si="5"/>
        <v>0</v>
      </c>
      <c r="CN132" s="108">
        <f t="shared" si="6"/>
        <v>0</v>
      </c>
      <c r="CO132" s="108">
        <f t="shared" si="7"/>
        <v>0</v>
      </c>
    </row>
    <row r="133" spans="1:93" ht="16.5" hidden="1" customHeight="1" x14ac:dyDescent="0.25">
      <c r="A133" s="40"/>
      <c r="B133" s="17"/>
      <c r="C133" s="18" t="s">
        <v>234</v>
      </c>
      <c r="D133" s="18"/>
      <c r="E133" s="19" t="s">
        <v>235</v>
      </c>
      <c r="F133" s="128"/>
      <c r="G133" s="168">
        <f>'13'!G133+'59'!G133</f>
        <v>0</v>
      </c>
      <c r="H133" s="168">
        <f>'13'!H133+'59'!H133</f>
        <v>0</v>
      </c>
      <c r="I133" s="168">
        <f>'13'!I133+'59'!I133</f>
        <v>0</v>
      </c>
      <c r="J133" s="168">
        <f>'13'!J133+'59'!J133</f>
        <v>0</v>
      </c>
      <c r="K133" s="168">
        <f>'13'!K133+'59'!K133</f>
        <v>0</v>
      </c>
      <c r="L133" s="168">
        <f>'13'!L133+'59'!L133</f>
        <v>0</v>
      </c>
      <c r="M133" s="168">
        <f>'13'!M133+'59'!M133</f>
        <v>0</v>
      </c>
      <c r="N133" s="168">
        <f>'13'!N133+'59'!N133</f>
        <v>0</v>
      </c>
      <c r="O133" s="168">
        <f>'13'!O133+'59'!O133</f>
        <v>0</v>
      </c>
      <c r="P133" s="168">
        <f>'13'!P133+'59'!P133</f>
        <v>0</v>
      </c>
      <c r="Q133" s="168">
        <f>'13'!Q133+'59'!Q133</f>
        <v>0</v>
      </c>
      <c r="R133" s="168">
        <f>'13'!R133+'59'!R133</f>
        <v>0</v>
      </c>
      <c r="S133" s="168">
        <f>'13'!S133+'59'!S133</f>
        <v>0</v>
      </c>
      <c r="T133" s="168">
        <f>'13'!T133+'59'!T133</f>
        <v>0</v>
      </c>
      <c r="U133" s="168">
        <f>'13'!U133+'59'!U133</f>
        <v>0</v>
      </c>
      <c r="V133" s="168">
        <f>'13'!V133+'59'!V133</f>
        <v>0</v>
      </c>
      <c r="W133" s="168">
        <f>'13'!W133+'59'!W133</f>
        <v>0</v>
      </c>
      <c r="X133" s="168">
        <f>'13'!X133+'59'!X133</f>
        <v>0</v>
      </c>
      <c r="Y133" s="168">
        <f>'13'!Y133+'59'!Y133</f>
        <v>0</v>
      </c>
      <c r="Z133" s="168">
        <f>'13'!Z133+'59'!Z133</f>
        <v>0</v>
      </c>
      <c r="AA133" s="168">
        <f>'13'!AA133+'59'!AA133</f>
        <v>0</v>
      </c>
      <c r="AB133" s="168">
        <f>'13'!AB133+'59'!AB133</f>
        <v>0</v>
      </c>
      <c r="AC133" s="168">
        <f>'13'!AC133+'59'!AC133</f>
        <v>0</v>
      </c>
      <c r="AD133" s="168">
        <f>'13'!AD133+'59'!AD133</f>
        <v>0</v>
      </c>
      <c r="AE133" s="168">
        <f>'13'!AE133+'59'!AE133</f>
        <v>0</v>
      </c>
      <c r="AF133" s="168">
        <f>'13'!AF133+'59'!AF133</f>
        <v>0</v>
      </c>
      <c r="AG133" s="168">
        <f>'13'!AG133+'59'!AG133</f>
        <v>0</v>
      </c>
      <c r="AH133" s="168">
        <f>'13'!AH133+'59'!AH133</f>
        <v>0</v>
      </c>
      <c r="AI133" s="168">
        <f>'13'!AI133+'59'!AI133</f>
        <v>0</v>
      </c>
      <c r="AJ133" s="168">
        <f>'13'!AJ133+'59'!AJ133</f>
        <v>0</v>
      </c>
      <c r="AK133" s="168">
        <f>'13'!AK133+'59'!AK133</f>
        <v>0</v>
      </c>
      <c r="AL133" s="168">
        <f>'13'!AL133+'59'!AL133</f>
        <v>0</v>
      </c>
      <c r="AM133" s="168">
        <f>'13'!AM133+'59'!AM133</f>
        <v>0</v>
      </c>
      <c r="AN133" s="168">
        <f>'13'!AN133+'59'!AN133</f>
        <v>0</v>
      </c>
      <c r="AO133" s="168">
        <f>'13'!AO133+'59'!AO133</f>
        <v>0</v>
      </c>
      <c r="AP133" s="168">
        <f>'13'!AP133+'59'!AP133</f>
        <v>0</v>
      </c>
      <c r="AQ133" s="168">
        <f>'13'!AQ133+'59'!AQ133</f>
        <v>0</v>
      </c>
      <c r="AR133" s="168">
        <f>'13'!AR133+'59'!AR133</f>
        <v>0</v>
      </c>
      <c r="AS133" s="168">
        <f>'13'!AS133+'59'!AS133</f>
        <v>0</v>
      </c>
      <c r="AT133" s="168">
        <f>'13'!AT133+'59'!AT133</f>
        <v>0</v>
      </c>
      <c r="AU133" s="168">
        <f>'13'!AU133+'59'!AU133</f>
        <v>0</v>
      </c>
      <c r="AV133" s="168">
        <f>'13'!AV133+'59'!AV133</f>
        <v>0</v>
      </c>
      <c r="AW133" s="168">
        <f>'13'!AW133+'59'!AW133</f>
        <v>0</v>
      </c>
      <c r="AX133" s="168">
        <f>'13'!AX133+'59'!AX133</f>
        <v>0</v>
      </c>
      <c r="AY133" s="168">
        <f>'13'!AY133+'59'!AY133</f>
        <v>0</v>
      </c>
      <c r="AZ133" s="168">
        <f>'13'!AZ133+'59'!AZ133</f>
        <v>0</v>
      </c>
      <c r="BA133" s="168">
        <f>'13'!BA133+'59'!BA133</f>
        <v>0</v>
      </c>
      <c r="BB133" s="168">
        <f>'13'!BB133+'59'!BB133</f>
        <v>0</v>
      </c>
      <c r="BC133" s="168">
        <f>'13'!BC133+'59'!BC133</f>
        <v>0</v>
      </c>
      <c r="BD133" s="168">
        <f>'13'!BD133+'59'!BD133</f>
        <v>0</v>
      </c>
      <c r="BE133" s="168">
        <f>'13'!BE133+'59'!BE133</f>
        <v>0</v>
      </c>
      <c r="BF133" s="168">
        <f>'13'!BF133+'59'!BF133</f>
        <v>0</v>
      </c>
      <c r="BG133" s="168">
        <f>'13'!BG133+'59'!BG133</f>
        <v>0</v>
      </c>
      <c r="BH133" s="168">
        <f>'13'!BH133+'59'!BH133</f>
        <v>0</v>
      </c>
      <c r="BI133" s="168">
        <f>'13'!BI133+'59'!BI133</f>
        <v>0</v>
      </c>
      <c r="BJ133" s="168">
        <f>'13'!BJ133+'59'!BJ133</f>
        <v>0</v>
      </c>
      <c r="BK133" s="168">
        <f>'13'!BK133+'59'!BK133</f>
        <v>0</v>
      </c>
      <c r="BL133" s="168">
        <f>'13'!BL133+'59'!BL133</f>
        <v>0</v>
      </c>
      <c r="BM133" s="168">
        <f>'13'!BM133+'59'!BM133</f>
        <v>0</v>
      </c>
      <c r="BN133" s="168">
        <f>'13'!BN133+'59'!BN133</f>
        <v>0</v>
      </c>
      <c r="BO133" s="168">
        <f>'13'!BO133+'59'!BO133</f>
        <v>0</v>
      </c>
      <c r="BP133" s="168">
        <f>'13'!BP133+'59'!BP133</f>
        <v>0</v>
      </c>
      <c r="BQ133" s="168">
        <f>'13'!BQ133+'59'!BQ133</f>
        <v>0</v>
      </c>
      <c r="BR133" s="168">
        <f>'13'!BR133+'59'!BR133</f>
        <v>0</v>
      </c>
      <c r="BS133" s="168">
        <f>'13'!BS133+'59'!BS133</f>
        <v>0</v>
      </c>
      <c r="BT133" s="168">
        <f>'13'!BT133+'59'!BT133</f>
        <v>0</v>
      </c>
      <c r="BU133" s="168">
        <f>'13'!BU133+'59'!BU133</f>
        <v>0</v>
      </c>
      <c r="BV133" s="168">
        <f>'13'!BV133+'59'!BV133</f>
        <v>0</v>
      </c>
      <c r="BW133" s="168">
        <f>'13'!BW133+'59'!BW133</f>
        <v>0</v>
      </c>
      <c r="BX133" s="168">
        <f>'13'!BX133+'59'!BX133</f>
        <v>0</v>
      </c>
      <c r="BY133" s="168">
        <f>'13'!BY133+'59'!BY133</f>
        <v>0</v>
      </c>
      <c r="BZ133" s="168">
        <f>'13'!BZ133+'59'!BZ133</f>
        <v>0</v>
      </c>
      <c r="CA133" s="168">
        <f>'13'!CA133+'59'!CA133</f>
        <v>0</v>
      </c>
      <c r="CB133" s="168">
        <f>'13'!CB133+'59'!CB133</f>
        <v>0</v>
      </c>
      <c r="CC133" s="168">
        <f>'13'!CC133+'59'!CC133</f>
        <v>0</v>
      </c>
      <c r="CD133" s="168">
        <f>'13'!CD133+'59'!CD133</f>
        <v>0</v>
      </c>
      <c r="CE133" s="168">
        <f>'13'!CE133+'59'!CE133</f>
        <v>0</v>
      </c>
      <c r="CF133" s="168">
        <f>'13'!CF133+'59'!CF133</f>
        <v>0</v>
      </c>
      <c r="CG133" s="168">
        <f>'13'!CG133+'59'!CG133</f>
        <v>0</v>
      </c>
      <c r="CH133" s="168">
        <f>'13'!CH133+'59'!CH133</f>
        <v>0</v>
      </c>
      <c r="CI133" s="168">
        <f>'13'!CI133+'59'!CI133</f>
        <v>0</v>
      </c>
      <c r="CJ133" s="168">
        <f>'13'!CJ133+'59'!CJ133</f>
        <v>0</v>
      </c>
      <c r="CK133" s="41"/>
      <c r="CL133" s="109">
        <f t="shared" si="4"/>
        <v>0</v>
      </c>
      <c r="CM133" s="108">
        <f t="shared" si="5"/>
        <v>0</v>
      </c>
      <c r="CN133" s="108">
        <f t="shared" si="6"/>
        <v>0</v>
      </c>
      <c r="CO133" s="108">
        <f t="shared" si="7"/>
        <v>0</v>
      </c>
    </row>
    <row r="134" spans="1:93" ht="16.5" customHeight="1" x14ac:dyDescent="0.25">
      <c r="A134" s="40"/>
      <c r="B134" s="17"/>
      <c r="C134" s="18" t="s">
        <v>236</v>
      </c>
      <c r="D134" s="18"/>
      <c r="E134" s="19" t="s">
        <v>237</v>
      </c>
      <c r="F134" s="128"/>
      <c r="G134" s="168">
        <f>'13'!G134+'59'!G134</f>
        <v>13950</v>
      </c>
      <c r="H134" s="168">
        <f>'13'!H134+'59'!H134</f>
        <v>0</v>
      </c>
      <c r="I134" s="168">
        <f>'13'!I134+'59'!I134</f>
        <v>0</v>
      </c>
      <c r="J134" s="168">
        <f>'13'!J134+'59'!J134</f>
        <v>0</v>
      </c>
      <c r="K134" s="168">
        <f>'13'!K134+'59'!K134</f>
        <v>0</v>
      </c>
      <c r="L134" s="168">
        <f>'13'!L134+'59'!L134</f>
        <v>0</v>
      </c>
      <c r="M134" s="168">
        <f>'13'!M134+'59'!M134</f>
        <v>0</v>
      </c>
      <c r="N134" s="168">
        <f>'13'!N134+'59'!N134</f>
        <v>0</v>
      </c>
      <c r="O134" s="168">
        <f>'13'!O134+'59'!O134</f>
        <v>0</v>
      </c>
      <c r="P134" s="168">
        <f>'13'!P134+'59'!P134</f>
        <v>0</v>
      </c>
      <c r="Q134" s="168">
        <f>'13'!Q134+'59'!Q134</f>
        <v>0</v>
      </c>
      <c r="R134" s="168">
        <f>'13'!R134+'59'!R134</f>
        <v>0</v>
      </c>
      <c r="S134" s="168">
        <f>'13'!S134+'59'!S134</f>
        <v>0</v>
      </c>
      <c r="T134" s="168">
        <f>'13'!T134+'59'!T134</f>
        <v>0</v>
      </c>
      <c r="U134" s="168">
        <f>'13'!U134+'59'!U134</f>
        <v>0</v>
      </c>
      <c r="V134" s="168">
        <f>'13'!V134+'59'!V134</f>
        <v>0</v>
      </c>
      <c r="W134" s="168">
        <f>'13'!W134+'59'!W134</f>
        <v>0</v>
      </c>
      <c r="X134" s="168">
        <f>'13'!X134+'59'!X134</f>
        <v>0</v>
      </c>
      <c r="Y134" s="168">
        <f>'13'!Y134+'59'!Y134</f>
        <v>0</v>
      </c>
      <c r="Z134" s="168">
        <f>'13'!Z134+'59'!Z134</f>
        <v>0</v>
      </c>
      <c r="AA134" s="168">
        <f>'13'!AA134+'59'!AA134</f>
        <v>0</v>
      </c>
      <c r="AB134" s="168">
        <f>'13'!AB134+'59'!AB134</f>
        <v>0</v>
      </c>
      <c r="AC134" s="168">
        <f>'13'!AC134+'59'!AC134</f>
        <v>0</v>
      </c>
      <c r="AD134" s="168">
        <f>'13'!AD134+'59'!AD134</f>
        <v>0</v>
      </c>
      <c r="AE134" s="168">
        <f>'13'!AE134+'59'!AE134</f>
        <v>0</v>
      </c>
      <c r="AF134" s="168">
        <f>'13'!AF134+'59'!AF134</f>
        <v>0</v>
      </c>
      <c r="AG134" s="168">
        <f>'13'!AG134+'59'!AG134</f>
        <v>0</v>
      </c>
      <c r="AH134" s="168">
        <f>'13'!AH134+'59'!AH134</f>
        <v>0</v>
      </c>
      <c r="AI134" s="168">
        <f>'13'!AI134+'59'!AI134</f>
        <v>0</v>
      </c>
      <c r="AJ134" s="168">
        <f>'13'!AJ134+'59'!AJ134</f>
        <v>0</v>
      </c>
      <c r="AK134" s="168">
        <f>'13'!AK134+'59'!AK134</f>
        <v>0</v>
      </c>
      <c r="AL134" s="168">
        <f>'13'!AL134+'59'!AL134</f>
        <v>0</v>
      </c>
      <c r="AM134" s="168">
        <f>'13'!AM134+'59'!AM134</f>
        <v>0</v>
      </c>
      <c r="AN134" s="168">
        <f>'13'!AN134+'59'!AN134</f>
        <v>0</v>
      </c>
      <c r="AO134" s="168">
        <f>'13'!AO134+'59'!AO134</f>
        <v>13950</v>
      </c>
      <c r="AP134" s="168">
        <f>'13'!AP134+'59'!AP134</f>
        <v>22950</v>
      </c>
      <c r="AQ134" s="168">
        <f>'13'!AQ134+'59'!AQ134</f>
        <v>13050</v>
      </c>
      <c r="AR134" s="168">
        <f>'13'!AR134+'59'!AR134</f>
        <v>0</v>
      </c>
      <c r="AS134" s="168">
        <f>'13'!AS134+'59'!AS134</f>
        <v>0</v>
      </c>
      <c r="AT134" s="168">
        <f>'13'!AT134+'59'!AT134</f>
        <v>0</v>
      </c>
      <c r="AU134" s="168">
        <f>'13'!AU134+'59'!AU134</f>
        <v>0</v>
      </c>
      <c r="AV134" s="168">
        <f>'13'!AV134+'59'!AV134</f>
        <v>0</v>
      </c>
      <c r="AW134" s="168">
        <f>'13'!AW134+'59'!AW134</f>
        <v>0</v>
      </c>
      <c r="AX134" s="168">
        <f>'13'!AX134+'59'!AX134</f>
        <v>0</v>
      </c>
      <c r="AY134" s="168">
        <f>'13'!AY134+'59'!AY134</f>
        <v>0</v>
      </c>
      <c r="AZ134" s="168">
        <f>'13'!AZ134+'59'!AZ134</f>
        <v>0</v>
      </c>
      <c r="BA134" s="168">
        <f>'13'!BA134+'59'!BA134</f>
        <v>0</v>
      </c>
      <c r="BB134" s="168">
        <f>'13'!BB134+'59'!BB134</f>
        <v>0</v>
      </c>
      <c r="BC134" s="168">
        <f>'13'!BC134+'59'!BC134</f>
        <v>0</v>
      </c>
      <c r="BD134" s="168">
        <f>'13'!BD134+'59'!BD134</f>
        <v>0</v>
      </c>
      <c r="BE134" s="168">
        <f>'13'!BE134+'59'!BE134</f>
        <v>0</v>
      </c>
      <c r="BF134" s="168">
        <f>'13'!BF134+'59'!BF134</f>
        <v>0</v>
      </c>
      <c r="BG134" s="168">
        <f>'13'!BG134+'59'!BG134</f>
        <v>0</v>
      </c>
      <c r="BH134" s="168">
        <f>'13'!BH134+'59'!BH134</f>
        <v>0</v>
      </c>
      <c r="BI134" s="168">
        <f>'13'!BI134+'59'!BI134</f>
        <v>0</v>
      </c>
      <c r="BJ134" s="168">
        <f>'13'!BJ134+'59'!BJ134</f>
        <v>0</v>
      </c>
      <c r="BK134" s="168">
        <f>'13'!BK134+'59'!BK134</f>
        <v>0</v>
      </c>
      <c r="BL134" s="168">
        <f>'13'!BL134+'59'!BL134</f>
        <v>0</v>
      </c>
      <c r="BM134" s="168">
        <f>'13'!BM134+'59'!BM134</f>
        <v>0</v>
      </c>
      <c r="BN134" s="168">
        <f>'13'!BN134+'59'!BN134</f>
        <v>0</v>
      </c>
      <c r="BO134" s="168">
        <f>'13'!BO134+'59'!BO134</f>
        <v>0</v>
      </c>
      <c r="BP134" s="168">
        <f>'13'!BP134+'59'!BP134</f>
        <v>0</v>
      </c>
      <c r="BQ134" s="168">
        <f>'13'!BQ134+'59'!BQ134</f>
        <v>0</v>
      </c>
      <c r="BR134" s="168">
        <f>'13'!BR134+'59'!BR134</f>
        <v>36000</v>
      </c>
      <c r="BS134" s="168">
        <f>'13'!BS134+'59'!BS134</f>
        <v>0</v>
      </c>
      <c r="BT134" s="168">
        <f>'13'!BT134+'59'!BT134</f>
        <v>0</v>
      </c>
      <c r="BU134" s="168">
        <f>'13'!BU134+'59'!BU134</f>
        <v>0</v>
      </c>
      <c r="BV134" s="168">
        <f>'13'!BV134+'59'!BV134</f>
        <v>0</v>
      </c>
      <c r="BW134" s="168">
        <f>'13'!BW134+'59'!BW134</f>
        <v>0</v>
      </c>
      <c r="BX134" s="168">
        <f>'13'!BX134+'59'!BX134</f>
        <v>0</v>
      </c>
      <c r="BY134" s="168">
        <f>'13'!BY134+'59'!BY134</f>
        <v>0</v>
      </c>
      <c r="BZ134" s="168">
        <f>'13'!BZ134+'59'!BZ134</f>
        <v>0</v>
      </c>
      <c r="CA134" s="168">
        <f>'13'!CA134+'59'!CA134</f>
        <v>0</v>
      </c>
      <c r="CB134" s="168">
        <f>'13'!CB134+'59'!CB134</f>
        <v>0</v>
      </c>
      <c r="CC134" s="168">
        <f>'13'!CC134+'59'!CC134</f>
        <v>0</v>
      </c>
      <c r="CD134" s="168">
        <f>'13'!CD134+'59'!CD134</f>
        <v>0</v>
      </c>
      <c r="CE134" s="168">
        <f>'13'!CE134+'59'!CE134</f>
        <v>0</v>
      </c>
      <c r="CF134" s="168">
        <f>'13'!CF134+'59'!CF134</f>
        <v>0</v>
      </c>
      <c r="CG134" s="168">
        <f>'13'!CG134+'59'!CG134</f>
        <v>0</v>
      </c>
      <c r="CH134" s="168">
        <f>'13'!CH134+'59'!CH134</f>
        <v>0</v>
      </c>
      <c r="CI134" s="168">
        <f>'13'!CI134+'59'!CI134</f>
        <v>0</v>
      </c>
      <c r="CJ134" s="168">
        <f>'13'!CJ134+'59'!CJ134</f>
        <v>49950</v>
      </c>
      <c r="CK134" s="41"/>
      <c r="CL134" s="109">
        <f t="shared" si="4"/>
        <v>49950</v>
      </c>
      <c r="CM134" s="108">
        <f t="shared" si="5"/>
        <v>0</v>
      </c>
      <c r="CN134" s="108">
        <f t="shared" si="6"/>
        <v>0</v>
      </c>
      <c r="CO134" s="108">
        <f t="shared" si="7"/>
        <v>0</v>
      </c>
    </row>
    <row r="135" spans="1:93" ht="16.5" hidden="1" customHeight="1" x14ac:dyDescent="0.25">
      <c r="A135" s="40"/>
      <c r="B135" s="17"/>
      <c r="C135" s="18" t="s">
        <v>238</v>
      </c>
      <c r="D135" s="18"/>
      <c r="E135" s="106" t="s">
        <v>527</v>
      </c>
      <c r="F135" s="136"/>
      <c r="G135" s="168">
        <f>'13'!G135+'59'!G135</f>
        <v>0</v>
      </c>
      <c r="H135" s="168">
        <f>'13'!H135+'59'!H135</f>
        <v>0</v>
      </c>
      <c r="I135" s="168">
        <f>'13'!I135+'59'!I135</f>
        <v>0</v>
      </c>
      <c r="J135" s="168">
        <f>'13'!J135+'59'!J135</f>
        <v>0</v>
      </c>
      <c r="K135" s="168">
        <f>'13'!K135+'59'!K135</f>
        <v>0</v>
      </c>
      <c r="L135" s="168">
        <f>'13'!L135+'59'!L135</f>
        <v>0</v>
      </c>
      <c r="M135" s="168">
        <f>'13'!M135+'59'!M135</f>
        <v>0</v>
      </c>
      <c r="N135" s="168">
        <f>'13'!N135+'59'!N135</f>
        <v>0</v>
      </c>
      <c r="O135" s="168">
        <f>'13'!O135+'59'!O135</f>
        <v>0</v>
      </c>
      <c r="P135" s="168">
        <f>'13'!P135+'59'!P135</f>
        <v>0</v>
      </c>
      <c r="Q135" s="168">
        <f>'13'!Q135+'59'!Q135</f>
        <v>0</v>
      </c>
      <c r="R135" s="168">
        <f>'13'!R135+'59'!R135</f>
        <v>0</v>
      </c>
      <c r="S135" s="168">
        <f>'13'!S135+'59'!S135</f>
        <v>0</v>
      </c>
      <c r="T135" s="168">
        <f>'13'!T135+'59'!T135</f>
        <v>0</v>
      </c>
      <c r="U135" s="168">
        <f>'13'!U135+'59'!U135</f>
        <v>0</v>
      </c>
      <c r="V135" s="168">
        <f>'13'!V135+'59'!V135</f>
        <v>0</v>
      </c>
      <c r="W135" s="168">
        <f>'13'!W135+'59'!W135</f>
        <v>0</v>
      </c>
      <c r="X135" s="168">
        <f>'13'!X135+'59'!X135</f>
        <v>0</v>
      </c>
      <c r="Y135" s="168">
        <f>'13'!Y135+'59'!Y135</f>
        <v>0</v>
      </c>
      <c r="Z135" s="168">
        <f>'13'!Z135+'59'!Z135</f>
        <v>0</v>
      </c>
      <c r="AA135" s="168">
        <f>'13'!AA135+'59'!AA135</f>
        <v>0</v>
      </c>
      <c r="AB135" s="168">
        <f>'13'!AB135+'59'!AB135</f>
        <v>0</v>
      </c>
      <c r="AC135" s="168">
        <f>'13'!AC135+'59'!AC135</f>
        <v>0</v>
      </c>
      <c r="AD135" s="168">
        <f>'13'!AD135+'59'!AD135</f>
        <v>0</v>
      </c>
      <c r="AE135" s="168">
        <f>'13'!AE135+'59'!AE135</f>
        <v>0</v>
      </c>
      <c r="AF135" s="168">
        <f>'13'!AF135+'59'!AF135</f>
        <v>0</v>
      </c>
      <c r="AG135" s="168">
        <f>'13'!AG135+'59'!AG135</f>
        <v>0</v>
      </c>
      <c r="AH135" s="168">
        <f>'13'!AH135+'59'!AH135</f>
        <v>0</v>
      </c>
      <c r="AI135" s="168">
        <f>'13'!AI135+'59'!AI135</f>
        <v>0</v>
      </c>
      <c r="AJ135" s="168">
        <f>'13'!AJ135+'59'!AJ135</f>
        <v>0</v>
      </c>
      <c r="AK135" s="168">
        <f>'13'!AK135+'59'!AK135</f>
        <v>0</v>
      </c>
      <c r="AL135" s="168">
        <f>'13'!AL135+'59'!AL135</f>
        <v>0</v>
      </c>
      <c r="AM135" s="168">
        <f>'13'!AM135+'59'!AM135</f>
        <v>0</v>
      </c>
      <c r="AN135" s="168">
        <f>'13'!AN135+'59'!AN135</f>
        <v>0</v>
      </c>
      <c r="AO135" s="168">
        <f>'13'!AO135+'59'!AO135</f>
        <v>0</v>
      </c>
      <c r="AP135" s="168">
        <f>'13'!AP135+'59'!AP135</f>
        <v>0</v>
      </c>
      <c r="AQ135" s="168">
        <f>'13'!AQ135+'59'!AQ135</f>
        <v>0</v>
      </c>
      <c r="AR135" s="168">
        <f>'13'!AR135+'59'!AR135</f>
        <v>0</v>
      </c>
      <c r="AS135" s="168">
        <f>'13'!AS135+'59'!AS135</f>
        <v>0</v>
      </c>
      <c r="AT135" s="168">
        <f>'13'!AT135+'59'!AT135</f>
        <v>0</v>
      </c>
      <c r="AU135" s="168">
        <f>'13'!AU135+'59'!AU135</f>
        <v>0</v>
      </c>
      <c r="AV135" s="168">
        <f>'13'!AV135+'59'!AV135</f>
        <v>0</v>
      </c>
      <c r="AW135" s="168">
        <f>'13'!AW135+'59'!AW135</f>
        <v>0</v>
      </c>
      <c r="AX135" s="168">
        <f>'13'!AX135+'59'!AX135</f>
        <v>0</v>
      </c>
      <c r="AY135" s="168">
        <f>'13'!AY135+'59'!AY135</f>
        <v>0</v>
      </c>
      <c r="AZ135" s="168">
        <f>'13'!AZ135+'59'!AZ135</f>
        <v>0</v>
      </c>
      <c r="BA135" s="168">
        <f>'13'!BA135+'59'!BA135</f>
        <v>0</v>
      </c>
      <c r="BB135" s="168">
        <f>'13'!BB135+'59'!BB135</f>
        <v>0</v>
      </c>
      <c r="BC135" s="168">
        <f>'13'!BC135+'59'!BC135</f>
        <v>0</v>
      </c>
      <c r="BD135" s="168">
        <f>'13'!BD135+'59'!BD135</f>
        <v>0</v>
      </c>
      <c r="BE135" s="168">
        <f>'13'!BE135+'59'!BE135</f>
        <v>0</v>
      </c>
      <c r="BF135" s="168">
        <f>'13'!BF135+'59'!BF135</f>
        <v>0</v>
      </c>
      <c r="BG135" s="168">
        <f>'13'!BG135+'59'!BG135</f>
        <v>0</v>
      </c>
      <c r="BH135" s="168">
        <f>'13'!BH135+'59'!BH135</f>
        <v>0</v>
      </c>
      <c r="BI135" s="168">
        <f>'13'!BI135+'59'!BI135</f>
        <v>0</v>
      </c>
      <c r="BJ135" s="168">
        <f>'13'!BJ135+'59'!BJ135</f>
        <v>0</v>
      </c>
      <c r="BK135" s="168">
        <f>'13'!BK135+'59'!BK135</f>
        <v>0</v>
      </c>
      <c r="BL135" s="168">
        <f>'13'!BL135+'59'!BL135</f>
        <v>0</v>
      </c>
      <c r="BM135" s="168">
        <f>'13'!BM135+'59'!BM135</f>
        <v>0</v>
      </c>
      <c r="BN135" s="168">
        <f>'13'!BN135+'59'!BN135</f>
        <v>0</v>
      </c>
      <c r="BO135" s="168">
        <f>'13'!BO135+'59'!BO135</f>
        <v>0</v>
      </c>
      <c r="BP135" s="168">
        <f>'13'!BP135+'59'!BP135</f>
        <v>0</v>
      </c>
      <c r="BQ135" s="168">
        <f>'13'!BQ135+'59'!BQ135</f>
        <v>0</v>
      </c>
      <c r="BR135" s="168">
        <f>'13'!BR135+'59'!BR135</f>
        <v>0</v>
      </c>
      <c r="BS135" s="168">
        <f>'13'!BS135+'59'!BS135</f>
        <v>0</v>
      </c>
      <c r="BT135" s="168">
        <f>'13'!BT135+'59'!BT135</f>
        <v>0</v>
      </c>
      <c r="BU135" s="168">
        <f>'13'!BU135+'59'!BU135</f>
        <v>0</v>
      </c>
      <c r="BV135" s="168">
        <f>'13'!BV135+'59'!BV135</f>
        <v>0</v>
      </c>
      <c r="BW135" s="168">
        <f>'13'!BW135+'59'!BW135</f>
        <v>0</v>
      </c>
      <c r="BX135" s="168">
        <f>'13'!BX135+'59'!BX135</f>
        <v>0</v>
      </c>
      <c r="BY135" s="168">
        <f>'13'!BY135+'59'!BY135</f>
        <v>0</v>
      </c>
      <c r="BZ135" s="168">
        <f>'13'!BZ135+'59'!BZ135</f>
        <v>0</v>
      </c>
      <c r="CA135" s="168">
        <f>'13'!CA135+'59'!CA135</f>
        <v>0</v>
      </c>
      <c r="CB135" s="168">
        <f>'13'!CB135+'59'!CB135</f>
        <v>0</v>
      </c>
      <c r="CC135" s="168">
        <f>'13'!CC135+'59'!CC135</f>
        <v>0</v>
      </c>
      <c r="CD135" s="168">
        <f>'13'!CD135+'59'!CD135</f>
        <v>0</v>
      </c>
      <c r="CE135" s="168">
        <f>'13'!CE135+'59'!CE135</f>
        <v>0</v>
      </c>
      <c r="CF135" s="168">
        <f>'13'!CF135+'59'!CF135</f>
        <v>0</v>
      </c>
      <c r="CG135" s="168">
        <f>'13'!CG135+'59'!CG135</f>
        <v>0</v>
      </c>
      <c r="CH135" s="168">
        <f>'13'!CH135+'59'!CH135</f>
        <v>0</v>
      </c>
      <c r="CI135" s="168">
        <f>'13'!CI135+'59'!CI135</f>
        <v>0</v>
      </c>
      <c r="CJ135" s="168">
        <f>'13'!CJ135+'59'!CJ135</f>
        <v>0</v>
      </c>
      <c r="CK135" s="41"/>
      <c r="CL135" s="109">
        <f t="shared" si="4"/>
        <v>0</v>
      </c>
      <c r="CM135" s="108">
        <f t="shared" si="5"/>
        <v>0</v>
      </c>
      <c r="CN135" s="108">
        <f t="shared" si="6"/>
        <v>0</v>
      </c>
      <c r="CO135" s="108">
        <f t="shared" si="7"/>
        <v>0</v>
      </c>
    </row>
    <row r="136" spans="1:93" ht="16.5" hidden="1" customHeight="1" x14ac:dyDescent="0.25">
      <c r="A136" s="40"/>
      <c r="B136" s="17"/>
      <c r="C136" s="18" t="s">
        <v>239</v>
      </c>
      <c r="D136" s="18"/>
      <c r="E136" s="19" t="s">
        <v>240</v>
      </c>
      <c r="F136" s="128"/>
      <c r="G136" s="168">
        <f>'13'!G136+'59'!G136</f>
        <v>0</v>
      </c>
      <c r="H136" s="168">
        <f>'13'!H136+'59'!H136</f>
        <v>0</v>
      </c>
      <c r="I136" s="168">
        <f>'13'!I136+'59'!I136</f>
        <v>0</v>
      </c>
      <c r="J136" s="168">
        <f>'13'!J136+'59'!J136</f>
        <v>0</v>
      </c>
      <c r="K136" s="168">
        <f>'13'!K136+'59'!K136</f>
        <v>0</v>
      </c>
      <c r="L136" s="168">
        <f>'13'!L136+'59'!L136</f>
        <v>0</v>
      </c>
      <c r="M136" s="168">
        <f>'13'!M136+'59'!M136</f>
        <v>0</v>
      </c>
      <c r="N136" s="168">
        <f>'13'!N136+'59'!N136</f>
        <v>0</v>
      </c>
      <c r="O136" s="168">
        <f>'13'!O136+'59'!O136</f>
        <v>0</v>
      </c>
      <c r="P136" s="168">
        <f>'13'!P136+'59'!P136</f>
        <v>0</v>
      </c>
      <c r="Q136" s="168">
        <f>'13'!Q136+'59'!Q136</f>
        <v>0</v>
      </c>
      <c r="R136" s="168">
        <f>'13'!R136+'59'!R136</f>
        <v>0</v>
      </c>
      <c r="S136" s="168">
        <f>'13'!S136+'59'!S136</f>
        <v>0</v>
      </c>
      <c r="T136" s="168">
        <f>'13'!T136+'59'!T136</f>
        <v>0</v>
      </c>
      <c r="U136" s="168">
        <f>'13'!U136+'59'!U136</f>
        <v>0</v>
      </c>
      <c r="V136" s="168">
        <f>'13'!V136+'59'!V136</f>
        <v>0</v>
      </c>
      <c r="W136" s="168">
        <f>'13'!W136+'59'!W136</f>
        <v>0</v>
      </c>
      <c r="X136" s="168">
        <f>'13'!X136+'59'!X136</f>
        <v>0</v>
      </c>
      <c r="Y136" s="168">
        <f>'13'!Y136+'59'!Y136</f>
        <v>0</v>
      </c>
      <c r="Z136" s="168">
        <f>'13'!Z136+'59'!Z136</f>
        <v>0</v>
      </c>
      <c r="AA136" s="168">
        <f>'13'!AA136+'59'!AA136</f>
        <v>0</v>
      </c>
      <c r="AB136" s="168">
        <f>'13'!AB136+'59'!AB136</f>
        <v>0</v>
      </c>
      <c r="AC136" s="168">
        <f>'13'!AC136+'59'!AC136</f>
        <v>0</v>
      </c>
      <c r="AD136" s="168">
        <f>'13'!AD136+'59'!AD136</f>
        <v>0</v>
      </c>
      <c r="AE136" s="168">
        <f>'13'!AE136+'59'!AE136</f>
        <v>0</v>
      </c>
      <c r="AF136" s="168">
        <f>'13'!AF136+'59'!AF136</f>
        <v>0</v>
      </c>
      <c r="AG136" s="168">
        <f>'13'!AG136+'59'!AG136</f>
        <v>0</v>
      </c>
      <c r="AH136" s="168">
        <f>'13'!AH136+'59'!AH136</f>
        <v>0</v>
      </c>
      <c r="AI136" s="168">
        <f>'13'!AI136+'59'!AI136</f>
        <v>0</v>
      </c>
      <c r="AJ136" s="168">
        <f>'13'!AJ136+'59'!AJ136</f>
        <v>0</v>
      </c>
      <c r="AK136" s="168">
        <f>'13'!AK136+'59'!AK136</f>
        <v>0</v>
      </c>
      <c r="AL136" s="168">
        <f>'13'!AL136+'59'!AL136</f>
        <v>0</v>
      </c>
      <c r="AM136" s="168">
        <f>'13'!AM136+'59'!AM136</f>
        <v>0</v>
      </c>
      <c r="AN136" s="168">
        <f>'13'!AN136+'59'!AN136</f>
        <v>0</v>
      </c>
      <c r="AO136" s="168">
        <f>'13'!AO136+'59'!AO136</f>
        <v>0</v>
      </c>
      <c r="AP136" s="168">
        <f>'13'!AP136+'59'!AP136</f>
        <v>0</v>
      </c>
      <c r="AQ136" s="168">
        <f>'13'!AQ136+'59'!AQ136</f>
        <v>0</v>
      </c>
      <c r="AR136" s="168">
        <f>'13'!AR136+'59'!AR136</f>
        <v>0</v>
      </c>
      <c r="AS136" s="168">
        <f>'13'!AS136+'59'!AS136</f>
        <v>0</v>
      </c>
      <c r="AT136" s="168">
        <f>'13'!AT136+'59'!AT136</f>
        <v>0</v>
      </c>
      <c r="AU136" s="168">
        <f>'13'!AU136+'59'!AU136</f>
        <v>0</v>
      </c>
      <c r="AV136" s="168">
        <f>'13'!AV136+'59'!AV136</f>
        <v>0</v>
      </c>
      <c r="AW136" s="168">
        <f>'13'!AW136+'59'!AW136</f>
        <v>0</v>
      </c>
      <c r="AX136" s="168">
        <f>'13'!AX136+'59'!AX136</f>
        <v>0</v>
      </c>
      <c r="AY136" s="168">
        <f>'13'!AY136+'59'!AY136</f>
        <v>0</v>
      </c>
      <c r="AZ136" s="168">
        <f>'13'!AZ136+'59'!AZ136</f>
        <v>0</v>
      </c>
      <c r="BA136" s="168">
        <f>'13'!BA136+'59'!BA136</f>
        <v>0</v>
      </c>
      <c r="BB136" s="168">
        <f>'13'!BB136+'59'!BB136</f>
        <v>0</v>
      </c>
      <c r="BC136" s="168">
        <f>'13'!BC136+'59'!BC136</f>
        <v>0</v>
      </c>
      <c r="BD136" s="168">
        <f>'13'!BD136+'59'!BD136</f>
        <v>0</v>
      </c>
      <c r="BE136" s="168">
        <f>'13'!BE136+'59'!BE136</f>
        <v>0</v>
      </c>
      <c r="BF136" s="168">
        <f>'13'!BF136+'59'!BF136</f>
        <v>0</v>
      </c>
      <c r="BG136" s="168">
        <f>'13'!BG136+'59'!BG136</f>
        <v>0</v>
      </c>
      <c r="BH136" s="168">
        <f>'13'!BH136+'59'!BH136</f>
        <v>0</v>
      </c>
      <c r="BI136" s="168">
        <f>'13'!BI136+'59'!BI136</f>
        <v>0</v>
      </c>
      <c r="BJ136" s="168">
        <f>'13'!BJ136+'59'!BJ136</f>
        <v>0</v>
      </c>
      <c r="BK136" s="168">
        <f>'13'!BK136+'59'!BK136</f>
        <v>0</v>
      </c>
      <c r="BL136" s="168">
        <f>'13'!BL136+'59'!BL136</f>
        <v>0</v>
      </c>
      <c r="BM136" s="168">
        <f>'13'!BM136+'59'!BM136</f>
        <v>0</v>
      </c>
      <c r="BN136" s="168">
        <f>'13'!BN136+'59'!BN136</f>
        <v>0</v>
      </c>
      <c r="BO136" s="168">
        <f>'13'!BO136+'59'!BO136</f>
        <v>0</v>
      </c>
      <c r="BP136" s="168">
        <f>'13'!BP136+'59'!BP136</f>
        <v>0</v>
      </c>
      <c r="BQ136" s="168">
        <f>'13'!BQ136+'59'!BQ136</f>
        <v>0</v>
      </c>
      <c r="BR136" s="168">
        <f>'13'!BR136+'59'!BR136</f>
        <v>0</v>
      </c>
      <c r="BS136" s="168">
        <f>'13'!BS136+'59'!BS136</f>
        <v>0</v>
      </c>
      <c r="BT136" s="168">
        <f>'13'!BT136+'59'!BT136</f>
        <v>0</v>
      </c>
      <c r="BU136" s="168">
        <f>'13'!BU136+'59'!BU136</f>
        <v>0</v>
      </c>
      <c r="BV136" s="168">
        <f>'13'!BV136+'59'!BV136</f>
        <v>0</v>
      </c>
      <c r="BW136" s="168">
        <f>'13'!BW136+'59'!BW136</f>
        <v>0</v>
      </c>
      <c r="BX136" s="168">
        <f>'13'!BX136+'59'!BX136</f>
        <v>0</v>
      </c>
      <c r="BY136" s="168">
        <f>'13'!BY136+'59'!BY136</f>
        <v>0</v>
      </c>
      <c r="BZ136" s="168">
        <f>'13'!BZ136+'59'!BZ136</f>
        <v>0</v>
      </c>
      <c r="CA136" s="168">
        <f>'13'!CA136+'59'!CA136</f>
        <v>0</v>
      </c>
      <c r="CB136" s="168">
        <f>'13'!CB136+'59'!CB136</f>
        <v>0</v>
      </c>
      <c r="CC136" s="168">
        <f>'13'!CC136+'59'!CC136</f>
        <v>0</v>
      </c>
      <c r="CD136" s="168">
        <f>'13'!CD136+'59'!CD136</f>
        <v>0</v>
      </c>
      <c r="CE136" s="168">
        <f>'13'!CE136+'59'!CE136</f>
        <v>0</v>
      </c>
      <c r="CF136" s="168">
        <f>'13'!CF136+'59'!CF136</f>
        <v>0</v>
      </c>
      <c r="CG136" s="168">
        <f>'13'!CG136+'59'!CG136</f>
        <v>0</v>
      </c>
      <c r="CH136" s="168">
        <f>'13'!CH136+'59'!CH136</f>
        <v>0</v>
      </c>
      <c r="CI136" s="168">
        <f>'13'!CI136+'59'!CI136</f>
        <v>0</v>
      </c>
      <c r="CJ136" s="168">
        <f>'13'!CJ136+'59'!CJ136</f>
        <v>0</v>
      </c>
      <c r="CK136" s="41"/>
      <c r="CL136" s="109">
        <f t="shared" ref="CL136:CL211" si="8">G136+O136+P136+Q136+T136+U136+AB136+AC136+AD136+AE136+AF136+AG136+AH136+AI136+AJ136+AK136+AL136+AP136+AQ136+AR136+AS136+AU136+AW136+BA136</f>
        <v>0</v>
      </c>
      <c r="CM136" s="108">
        <f t="shared" ref="CM136:CM199" si="9">I136+K136+M136+V136+Z136</f>
        <v>0</v>
      </c>
      <c r="CN136" s="108">
        <f t="shared" ref="CN136:CN199" si="10">J136+L136+N136+R136+S136+W136+X136+Y136+AA136+AT136+AV136+AX136+AY136+AZ136+BB136+BC136</f>
        <v>0</v>
      </c>
      <c r="CO136" s="108">
        <f t="shared" ref="CO136:CO211" si="11">CM136+CN136</f>
        <v>0</v>
      </c>
    </row>
    <row r="137" spans="1:93" s="56" customFormat="1" ht="15.95" hidden="1" customHeight="1" x14ac:dyDescent="0.25">
      <c r="A137" s="40"/>
      <c r="B137" s="17"/>
      <c r="C137" s="18" t="s">
        <v>241</v>
      </c>
      <c r="D137" s="18"/>
      <c r="E137" s="53" t="s">
        <v>242</v>
      </c>
      <c r="F137" s="138"/>
      <c r="G137" s="168">
        <f>'13'!G137+'59'!G137</f>
        <v>0</v>
      </c>
      <c r="H137" s="168">
        <f>'13'!H137+'59'!H137</f>
        <v>0</v>
      </c>
      <c r="I137" s="168">
        <f>'13'!I137+'59'!I137</f>
        <v>0</v>
      </c>
      <c r="J137" s="168">
        <f>'13'!J137+'59'!J137</f>
        <v>0</v>
      </c>
      <c r="K137" s="168">
        <f>'13'!K137+'59'!K137</f>
        <v>0</v>
      </c>
      <c r="L137" s="168">
        <f>'13'!L137+'59'!L137</f>
        <v>0</v>
      </c>
      <c r="M137" s="168">
        <f>'13'!M137+'59'!M137</f>
        <v>0</v>
      </c>
      <c r="N137" s="168">
        <f>'13'!N137+'59'!N137</f>
        <v>0</v>
      </c>
      <c r="O137" s="168">
        <f>'13'!O137+'59'!O137</f>
        <v>0</v>
      </c>
      <c r="P137" s="168">
        <f>'13'!P137+'59'!P137</f>
        <v>0</v>
      </c>
      <c r="Q137" s="168">
        <f>'13'!Q137+'59'!Q137</f>
        <v>0</v>
      </c>
      <c r="R137" s="168">
        <f>'13'!R137+'59'!R137</f>
        <v>0</v>
      </c>
      <c r="S137" s="168">
        <f>'13'!S137+'59'!S137</f>
        <v>0</v>
      </c>
      <c r="T137" s="168">
        <f>'13'!T137+'59'!T137</f>
        <v>0</v>
      </c>
      <c r="U137" s="168">
        <f>'13'!U137+'59'!U137</f>
        <v>0</v>
      </c>
      <c r="V137" s="168">
        <f>'13'!V137+'59'!V137</f>
        <v>0</v>
      </c>
      <c r="W137" s="168">
        <f>'13'!W137+'59'!W137</f>
        <v>0</v>
      </c>
      <c r="X137" s="168">
        <f>'13'!X137+'59'!X137</f>
        <v>0</v>
      </c>
      <c r="Y137" s="168">
        <f>'13'!Y137+'59'!Y137</f>
        <v>0</v>
      </c>
      <c r="Z137" s="168">
        <f>'13'!Z137+'59'!Z137</f>
        <v>0</v>
      </c>
      <c r="AA137" s="168">
        <f>'13'!AA137+'59'!AA137</f>
        <v>0</v>
      </c>
      <c r="AB137" s="168">
        <f>'13'!AB137+'59'!AB137</f>
        <v>0</v>
      </c>
      <c r="AC137" s="168">
        <f>'13'!AC137+'59'!AC137</f>
        <v>0</v>
      </c>
      <c r="AD137" s="168">
        <f>'13'!AD137+'59'!AD137</f>
        <v>0</v>
      </c>
      <c r="AE137" s="168">
        <f>'13'!AE137+'59'!AE137</f>
        <v>0</v>
      </c>
      <c r="AF137" s="168">
        <f>'13'!AF137+'59'!AF137</f>
        <v>0</v>
      </c>
      <c r="AG137" s="168">
        <f>'13'!AG137+'59'!AG137</f>
        <v>0</v>
      </c>
      <c r="AH137" s="168">
        <f>'13'!AH137+'59'!AH137</f>
        <v>0</v>
      </c>
      <c r="AI137" s="168">
        <f>'13'!AI137+'59'!AI137</f>
        <v>0</v>
      </c>
      <c r="AJ137" s="168">
        <f>'13'!AJ137+'59'!AJ137</f>
        <v>0</v>
      </c>
      <c r="AK137" s="168">
        <f>'13'!AK137+'59'!AK137</f>
        <v>0</v>
      </c>
      <c r="AL137" s="168">
        <f>'13'!AL137+'59'!AL137</f>
        <v>0</v>
      </c>
      <c r="AM137" s="168">
        <f>'13'!AM137+'59'!AM137</f>
        <v>0</v>
      </c>
      <c r="AN137" s="168">
        <f>'13'!AN137+'59'!AN137</f>
        <v>0</v>
      </c>
      <c r="AO137" s="168">
        <f>'13'!AO137+'59'!AO137</f>
        <v>0</v>
      </c>
      <c r="AP137" s="168">
        <f>'13'!AP137+'59'!AP137</f>
        <v>0</v>
      </c>
      <c r="AQ137" s="168">
        <f>'13'!AQ137+'59'!AQ137</f>
        <v>0</v>
      </c>
      <c r="AR137" s="168">
        <f>'13'!AR137+'59'!AR137</f>
        <v>0</v>
      </c>
      <c r="AS137" s="168">
        <f>'13'!AS137+'59'!AS137</f>
        <v>0</v>
      </c>
      <c r="AT137" s="168">
        <f>'13'!AT137+'59'!AT137</f>
        <v>0</v>
      </c>
      <c r="AU137" s="168">
        <f>'13'!AU137+'59'!AU137</f>
        <v>0</v>
      </c>
      <c r="AV137" s="168">
        <f>'13'!AV137+'59'!AV137</f>
        <v>0</v>
      </c>
      <c r="AW137" s="168">
        <f>'13'!AW137+'59'!AW137</f>
        <v>0</v>
      </c>
      <c r="AX137" s="168">
        <f>'13'!AX137+'59'!AX137</f>
        <v>0</v>
      </c>
      <c r="AY137" s="168">
        <f>'13'!AY137+'59'!AY137</f>
        <v>0</v>
      </c>
      <c r="AZ137" s="168">
        <f>'13'!AZ137+'59'!AZ137</f>
        <v>0</v>
      </c>
      <c r="BA137" s="168">
        <f>'13'!BA137+'59'!BA137</f>
        <v>0</v>
      </c>
      <c r="BB137" s="168">
        <f>'13'!BB137+'59'!BB137</f>
        <v>0</v>
      </c>
      <c r="BC137" s="168">
        <f>'13'!BC137+'59'!BC137</f>
        <v>0</v>
      </c>
      <c r="BD137" s="168">
        <f>'13'!BD137+'59'!BD137</f>
        <v>0</v>
      </c>
      <c r="BE137" s="168">
        <f>'13'!BE137+'59'!BE137</f>
        <v>0</v>
      </c>
      <c r="BF137" s="168">
        <f>'13'!BF137+'59'!BF137</f>
        <v>0</v>
      </c>
      <c r="BG137" s="168">
        <f>'13'!BG137+'59'!BG137</f>
        <v>0</v>
      </c>
      <c r="BH137" s="168">
        <f>'13'!BH137+'59'!BH137</f>
        <v>0</v>
      </c>
      <c r="BI137" s="168">
        <f>'13'!BI137+'59'!BI137</f>
        <v>0</v>
      </c>
      <c r="BJ137" s="168">
        <f>'13'!BJ137+'59'!BJ137</f>
        <v>0</v>
      </c>
      <c r="BK137" s="168">
        <f>'13'!BK137+'59'!BK137</f>
        <v>0</v>
      </c>
      <c r="BL137" s="168">
        <f>'13'!BL137+'59'!BL137</f>
        <v>0</v>
      </c>
      <c r="BM137" s="168">
        <f>'13'!BM137+'59'!BM137</f>
        <v>0</v>
      </c>
      <c r="BN137" s="168">
        <f>'13'!BN137+'59'!BN137</f>
        <v>0</v>
      </c>
      <c r="BO137" s="168">
        <f>'13'!BO137+'59'!BO137</f>
        <v>0</v>
      </c>
      <c r="BP137" s="168">
        <f>'13'!BP137+'59'!BP137</f>
        <v>0</v>
      </c>
      <c r="BQ137" s="168">
        <f>'13'!BQ137+'59'!BQ137</f>
        <v>0</v>
      </c>
      <c r="BR137" s="168">
        <f>'13'!BR137+'59'!BR137</f>
        <v>0</v>
      </c>
      <c r="BS137" s="168">
        <f>'13'!BS137+'59'!BS137</f>
        <v>0</v>
      </c>
      <c r="BT137" s="168">
        <f>'13'!BT137+'59'!BT137</f>
        <v>0</v>
      </c>
      <c r="BU137" s="168">
        <f>'13'!BU137+'59'!BU137</f>
        <v>0</v>
      </c>
      <c r="BV137" s="168">
        <f>'13'!BV137+'59'!BV137</f>
        <v>0</v>
      </c>
      <c r="BW137" s="168">
        <f>'13'!BW137+'59'!BW137</f>
        <v>0</v>
      </c>
      <c r="BX137" s="168">
        <f>'13'!BX137+'59'!BX137</f>
        <v>0</v>
      </c>
      <c r="BY137" s="168">
        <f>'13'!BY137+'59'!BY137</f>
        <v>0</v>
      </c>
      <c r="BZ137" s="168">
        <f>'13'!BZ137+'59'!BZ137</f>
        <v>0</v>
      </c>
      <c r="CA137" s="168">
        <f>'13'!CA137+'59'!CA137</f>
        <v>0</v>
      </c>
      <c r="CB137" s="168">
        <f>'13'!CB137+'59'!CB137</f>
        <v>0</v>
      </c>
      <c r="CC137" s="168">
        <f>'13'!CC137+'59'!CC137</f>
        <v>0</v>
      </c>
      <c r="CD137" s="168">
        <f>'13'!CD137+'59'!CD137</f>
        <v>0</v>
      </c>
      <c r="CE137" s="168">
        <f>'13'!CE137+'59'!CE137</f>
        <v>0</v>
      </c>
      <c r="CF137" s="168">
        <f>'13'!CF137+'59'!CF137</f>
        <v>0</v>
      </c>
      <c r="CG137" s="168">
        <f>'13'!CG137+'59'!CG137</f>
        <v>0</v>
      </c>
      <c r="CH137" s="168">
        <f>'13'!CH137+'59'!CH137</f>
        <v>0</v>
      </c>
      <c r="CI137" s="168">
        <f>'13'!CI137+'59'!CI137</f>
        <v>0</v>
      </c>
      <c r="CJ137" s="168">
        <f>'13'!CJ137+'59'!CJ137</f>
        <v>0</v>
      </c>
      <c r="CK137" s="41"/>
      <c r="CL137" s="109">
        <f t="shared" si="8"/>
        <v>0</v>
      </c>
      <c r="CM137" s="108">
        <f t="shared" si="9"/>
        <v>0</v>
      </c>
      <c r="CN137" s="108">
        <f t="shared" si="10"/>
        <v>0</v>
      </c>
      <c r="CO137" s="108">
        <f t="shared" si="11"/>
        <v>0</v>
      </c>
    </row>
    <row r="138" spans="1:93" ht="28.5" hidden="1" customHeight="1" x14ac:dyDescent="0.25">
      <c r="A138" s="40"/>
      <c r="B138" s="17"/>
      <c r="C138" s="18" t="s">
        <v>243</v>
      </c>
      <c r="D138" s="18"/>
      <c r="E138" s="19" t="s">
        <v>244</v>
      </c>
      <c r="F138" s="128"/>
      <c r="G138" s="168">
        <f>'13'!G138+'59'!G138</f>
        <v>0</v>
      </c>
      <c r="H138" s="168">
        <f>'13'!H138+'59'!H138</f>
        <v>0</v>
      </c>
      <c r="I138" s="168">
        <f>'13'!I138+'59'!I138</f>
        <v>0</v>
      </c>
      <c r="J138" s="168">
        <f>'13'!J138+'59'!J138</f>
        <v>0</v>
      </c>
      <c r="K138" s="168">
        <f>'13'!K138+'59'!K138</f>
        <v>0</v>
      </c>
      <c r="L138" s="168">
        <f>'13'!L138+'59'!L138</f>
        <v>0</v>
      </c>
      <c r="M138" s="168">
        <f>'13'!M138+'59'!M138</f>
        <v>0</v>
      </c>
      <c r="N138" s="168">
        <f>'13'!N138+'59'!N138</f>
        <v>0</v>
      </c>
      <c r="O138" s="168">
        <f>'13'!O138+'59'!O138</f>
        <v>0</v>
      </c>
      <c r="P138" s="168">
        <f>'13'!P138+'59'!P138</f>
        <v>0</v>
      </c>
      <c r="Q138" s="168">
        <f>'13'!Q138+'59'!Q138</f>
        <v>0</v>
      </c>
      <c r="R138" s="168">
        <f>'13'!R138+'59'!R138</f>
        <v>0</v>
      </c>
      <c r="S138" s="168">
        <f>'13'!S138+'59'!S138</f>
        <v>0</v>
      </c>
      <c r="T138" s="168">
        <f>'13'!T138+'59'!T138</f>
        <v>0</v>
      </c>
      <c r="U138" s="168">
        <f>'13'!U138+'59'!U138</f>
        <v>0</v>
      </c>
      <c r="V138" s="168">
        <f>'13'!V138+'59'!V138</f>
        <v>0</v>
      </c>
      <c r="W138" s="168">
        <f>'13'!W138+'59'!W138</f>
        <v>0</v>
      </c>
      <c r="X138" s="168">
        <f>'13'!X138+'59'!X138</f>
        <v>0</v>
      </c>
      <c r="Y138" s="168">
        <f>'13'!Y138+'59'!Y138</f>
        <v>0</v>
      </c>
      <c r="Z138" s="168">
        <f>'13'!Z138+'59'!Z138</f>
        <v>0</v>
      </c>
      <c r="AA138" s="168">
        <f>'13'!AA138+'59'!AA138</f>
        <v>0</v>
      </c>
      <c r="AB138" s="168">
        <f>'13'!AB138+'59'!AB138</f>
        <v>0</v>
      </c>
      <c r="AC138" s="168">
        <f>'13'!AC138+'59'!AC138</f>
        <v>0</v>
      </c>
      <c r="AD138" s="168">
        <f>'13'!AD138+'59'!AD138</f>
        <v>0</v>
      </c>
      <c r="AE138" s="168">
        <f>'13'!AE138+'59'!AE138</f>
        <v>0</v>
      </c>
      <c r="AF138" s="168">
        <f>'13'!AF138+'59'!AF138</f>
        <v>0</v>
      </c>
      <c r="AG138" s="168">
        <f>'13'!AG138+'59'!AG138</f>
        <v>0</v>
      </c>
      <c r="AH138" s="168">
        <f>'13'!AH138+'59'!AH138</f>
        <v>0</v>
      </c>
      <c r="AI138" s="168">
        <f>'13'!AI138+'59'!AI138</f>
        <v>0</v>
      </c>
      <c r="AJ138" s="168">
        <f>'13'!AJ138+'59'!AJ138</f>
        <v>0</v>
      </c>
      <c r="AK138" s="168">
        <f>'13'!AK138+'59'!AK138</f>
        <v>0</v>
      </c>
      <c r="AL138" s="168">
        <f>'13'!AL138+'59'!AL138</f>
        <v>0</v>
      </c>
      <c r="AM138" s="168">
        <f>'13'!AM138+'59'!AM138</f>
        <v>0</v>
      </c>
      <c r="AN138" s="168">
        <f>'13'!AN138+'59'!AN138</f>
        <v>0</v>
      </c>
      <c r="AO138" s="168">
        <f>'13'!AO138+'59'!AO138</f>
        <v>0</v>
      </c>
      <c r="AP138" s="168">
        <f>'13'!AP138+'59'!AP138</f>
        <v>0</v>
      </c>
      <c r="AQ138" s="168">
        <f>'13'!AQ138+'59'!AQ138</f>
        <v>0</v>
      </c>
      <c r="AR138" s="168">
        <f>'13'!AR138+'59'!AR138</f>
        <v>0</v>
      </c>
      <c r="AS138" s="168">
        <f>'13'!AS138+'59'!AS138</f>
        <v>0</v>
      </c>
      <c r="AT138" s="168">
        <f>'13'!AT138+'59'!AT138</f>
        <v>0</v>
      </c>
      <c r="AU138" s="168">
        <f>'13'!AU138+'59'!AU138</f>
        <v>0</v>
      </c>
      <c r="AV138" s="168">
        <f>'13'!AV138+'59'!AV138</f>
        <v>0</v>
      </c>
      <c r="AW138" s="168">
        <f>'13'!AW138+'59'!AW138</f>
        <v>0</v>
      </c>
      <c r="AX138" s="168">
        <f>'13'!AX138+'59'!AX138</f>
        <v>0</v>
      </c>
      <c r="AY138" s="168">
        <f>'13'!AY138+'59'!AY138</f>
        <v>0</v>
      </c>
      <c r="AZ138" s="168">
        <f>'13'!AZ138+'59'!AZ138</f>
        <v>0</v>
      </c>
      <c r="BA138" s="168">
        <f>'13'!BA138+'59'!BA138</f>
        <v>0</v>
      </c>
      <c r="BB138" s="168">
        <f>'13'!BB138+'59'!BB138</f>
        <v>0</v>
      </c>
      <c r="BC138" s="168">
        <f>'13'!BC138+'59'!BC138</f>
        <v>0</v>
      </c>
      <c r="BD138" s="168">
        <f>'13'!BD138+'59'!BD138</f>
        <v>0</v>
      </c>
      <c r="BE138" s="168">
        <f>'13'!BE138+'59'!BE138</f>
        <v>0</v>
      </c>
      <c r="BF138" s="168">
        <f>'13'!BF138+'59'!BF138</f>
        <v>0</v>
      </c>
      <c r="BG138" s="168">
        <f>'13'!BG138+'59'!BG138</f>
        <v>0</v>
      </c>
      <c r="BH138" s="168">
        <f>'13'!BH138+'59'!BH138</f>
        <v>0</v>
      </c>
      <c r="BI138" s="168">
        <f>'13'!BI138+'59'!BI138</f>
        <v>0</v>
      </c>
      <c r="BJ138" s="168">
        <f>'13'!BJ138+'59'!BJ138</f>
        <v>0</v>
      </c>
      <c r="BK138" s="168">
        <f>'13'!BK138+'59'!BK138</f>
        <v>0</v>
      </c>
      <c r="BL138" s="168">
        <f>'13'!BL138+'59'!BL138</f>
        <v>0</v>
      </c>
      <c r="BM138" s="168">
        <f>'13'!BM138+'59'!BM138</f>
        <v>0</v>
      </c>
      <c r="BN138" s="168">
        <f>'13'!BN138+'59'!BN138</f>
        <v>0</v>
      </c>
      <c r="BO138" s="168">
        <f>'13'!BO138+'59'!BO138</f>
        <v>0</v>
      </c>
      <c r="BP138" s="168">
        <f>'13'!BP138+'59'!BP138</f>
        <v>0</v>
      </c>
      <c r="BQ138" s="168">
        <f>'13'!BQ138+'59'!BQ138</f>
        <v>0</v>
      </c>
      <c r="BR138" s="168">
        <f>'13'!BR138+'59'!BR138</f>
        <v>0</v>
      </c>
      <c r="BS138" s="168">
        <f>'13'!BS138+'59'!BS138</f>
        <v>0</v>
      </c>
      <c r="BT138" s="168">
        <f>'13'!BT138+'59'!BT138</f>
        <v>0</v>
      </c>
      <c r="BU138" s="168">
        <f>'13'!BU138+'59'!BU138</f>
        <v>0</v>
      </c>
      <c r="BV138" s="168">
        <f>'13'!BV138+'59'!BV138</f>
        <v>0</v>
      </c>
      <c r="BW138" s="168">
        <f>'13'!BW138+'59'!BW138</f>
        <v>0</v>
      </c>
      <c r="BX138" s="168">
        <f>'13'!BX138+'59'!BX138</f>
        <v>0</v>
      </c>
      <c r="BY138" s="168">
        <f>'13'!BY138+'59'!BY138</f>
        <v>0</v>
      </c>
      <c r="BZ138" s="168">
        <f>'13'!BZ138+'59'!BZ138</f>
        <v>0</v>
      </c>
      <c r="CA138" s="168">
        <f>'13'!CA138+'59'!CA138</f>
        <v>0</v>
      </c>
      <c r="CB138" s="168">
        <f>'13'!CB138+'59'!CB138</f>
        <v>0</v>
      </c>
      <c r="CC138" s="168">
        <f>'13'!CC138+'59'!CC138</f>
        <v>0</v>
      </c>
      <c r="CD138" s="168">
        <f>'13'!CD138+'59'!CD138</f>
        <v>0</v>
      </c>
      <c r="CE138" s="168">
        <f>'13'!CE138+'59'!CE138</f>
        <v>0</v>
      </c>
      <c r="CF138" s="168">
        <f>'13'!CF138+'59'!CF138</f>
        <v>0</v>
      </c>
      <c r="CG138" s="168">
        <f>'13'!CG138+'59'!CG138</f>
        <v>0</v>
      </c>
      <c r="CH138" s="168">
        <f>'13'!CH138+'59'!CH138</f>
        <v>0</v>
      </c>
      <c r="CI138" s="168">
        <f>'13'!CI138+'59'!CI138</f>
        <v>0</v>
      </c>
      <c r="CJ138" s="168">
        <f>'13'!CJ138+'59'!CJ138</f>
        <v>0</v>
      </c>
      <c r="CK138" s="41"/>
      <c r="CL138" s="109">
        <f t="shared" si="8"/>
        <v>0</v>
      </c>
      <c r="CM138" s="108">
        <f t="shared" si="9"/>
        <v>0</v>
      </c>
      <c r="CN138" s="108">
        <f t="shared" si="10"/>
        <v>0</v>
      </c>
      <c r="CO138" s="108">
        <f t="shared" si="11"/>
        <v>0</v>
      </c>
    </row>
    <row r="139" spans="1:93" ht="30" hidden="1" customHeight="1" x14ac:dyDescent="0.25">
      <c r="A139" s="40"/>
      <c r="B139" s="17"/>
      <c r="C139" s="18" t="s">
        <v>245</v>
      </c>
      <c r="D139" s="18"/>
      <c r="E139" s="57"/>
      <c r="F139" s="140"/>
      <c r="G139" s="168">
        <f>'13'!G139+'59'!G139</f>
        <v>0</v>
      </c>
      <c r="H139" s="168">
        <f>'13'!H139+'59'!H139</f>
        <v>0</v>
      </c>
      <c r="I139" s="168">
        <f>'13'!I139+'59'!I139</f>
        <v>0</v>
      </c>
      <c r="J139" s="168">
        <f>'13'!J139+'59'!J139</f>
        <v>0</v>
      </c>
      <c r="K139" s="168">
        <f>'13'!K139+'59'!K139</f>
        <v>0</v>
      </c>
      <c r="L139" s="168">
        <f>'13'!L139+'59'!L139</f>
        <v>0</v>
      </c>
      <c r="M139" s="168">
        <f>'13'!M139+'59'!M139</f>
        <v>0</v>
      </c>
      <c r="N139" s="168">
        <f>'13'!N139+'59'!N139</f>
        <v>0</v>
      </c>
      <c r="O139" s="168">
        <f>'13'!O139+'59'!O139</f>
        <v>0</v>
      </c>
      <c r="P139" s="168">
        <f>'13'!P139+'59'!P139</f>
        <v>0</v>
      </c>
      <c r="Q139" s="168">
        <f>'13'!Q139+'59'!Q139</f>
        <v>0</v>
      </c>
      <c r="R139" s="168">
        <f>'13'!R139+'59'!R139</f>
        <v>0</v>
      </c>
      <c r="S139" s="168">
        <f>'13'!S139+'59'!S139</f>
        <v>0</v>
      </c>
      <c r="T139" s="168">
        <f>'13'!T139+'59'!T139</f>
        <v>0</v>
      </c>
      <c r="U139" s="168">
        <f>'13'!U139+'59'!U139</f>
        <v>0</v>
      </c>
      <c r="V139" s="168">
        <f>'13'!V139+'59'!V139</f>
        <v>0</v>
      </c>
      <c r="W139" s="168">
        <f>'13'!W139+'59'!W139</f>
        <v>0</v>
      </c>
      <c r="X139" s="168">
        <f>'13'!X139+'59'!X139</f>
        <v>0</v>
      </c>
      <c r="Y139" s="168">
        <f>'13'!Y139+'59'!Y139</f>
        <v>0</v>
      </c>
      <c r="Z139" s="168">
        <f>'13'!Z139+'59'!Z139</f>
        <v>0</v>
      </c>
      <c r="AA139" s="168">
        <f>'13'!AA139+'59'!AA139</f>
        <v>0</v>
      </c>
      <c r="AB139" s="168">
        <f>'13'!AB139+'59'!AB139</f>
        <v>0</v>
      </c>
      <c r="AC139" s="168">
        <f>'13'!AC139+'59'!AC139</f>
        <v>0</v>
      </c>
      <c r="AD139" s="168">
        <f>'13'!AD139+'59'!AD139</f>
        <v>0</v>
      </c>
      <c r="AE139" s="168">
        <f>'13'!AE139+'59'!AE139</f>
        <v>0</v>
      </c>
      <c r="AF139" s="168">
        <f>'13'!AF139+'59'!AF139</f>
        <v>0</v>
      </c>
      <c r="AG139" s="168">
        <f>'13'!AG139+'59'!AG139</f>
        <v>0</v>
      </c>
      <c r="AH139" s="168">
        <f>'13'!AH139+'59'!AH139</f>
        <v>0</v>
      </c>
      <c r="AI139" s="168">
        <f>'13'!AI139+'59'!AI139</f>
        <v>0</v>
      </c>
      <c r="AJ139" s="168">
        <f>'13'!AJ139+'59'!AJ139</f>
        <v>0</v>
      </c>
      <c r="AK139" s="168">
        <f>'13'!AK139+'59'!AK139</f>
        <v>0</v>
      </c>
      <c r="AL139" s="168">
        <f>'13'!AL139+'59'!AL139</f>
        <v>0</v>
      </c>
      <c r="AM139" s="168">
        <f>'13'!AM139+'59'!AM139</f>
        <v>0</v>
      </c>
      <c r="AN139" s="168">
        <f>'13'!AN139+'59'!AN139</f>
        <v>0</v>
      </c>
      <c r="AO139" s="168">
        <f>'13'!AO139+'59'!AO139</f>
        <v>0</v>
      </c>
      <c r="AP139" s="168">
        <f>'13'!AP139+'59'!AP139</f>
        <v>0</v>
      </c>
      <c r="AQ139" s="168">
        <f>'13'!AQ139+'59'!AQ139</f>
        <v>0</v>
      </c>
      <c r="AR139" s="168">
        <f>'13'!AR139+'59'!AR139</f>
        <v>0</v>
      </c>
      <c r="AS139" s="168">
        <f>'13'!AS139+'59'!AS139</f>
        <v>0</v>
      </c>
      <c r="AT139" s="168">
        <f>'13'!AT139+'59'!AT139</f>
        <v>0</v>
      </c>
      <c r="AU139" s="168">
        <f>'13'!AU139+'59'!AU139</f>
        <v>0</v>
      </c>
      <c r="AV139" s="168">
        <f>'13'!AV139+'59'!AV139</f>
        <v>0</v>
      </c>
      <c r="AW139" s="168">
        <f>'13'!AW139+'59'!AW139</f>
        <v>0</v>
      </c>
      <c r="AX139" s="168">
        <f>'13'!AX139+'59'!AX139</f>
        <v>0</v>
      </c>
      <c r="AY139" s="168">
        <f>'13'!AY139+'59'!AY139</f>
        <v>0</v>
      </c>
      <c r="AZ139" s="168">
        <f>'13'!AZ139+'59'!AZ139</f>
        <v>0</v>
      </c>
      <c r="BA139" s="168">
        <f>'13'!BA139+'59'!BA139</f>
        <v>0</v>
      </c>
      <c r="BB139" s="168">
        <f>'13'!BB139+'59'!BB139</f>
        <v>0</v>
      </c>
      <c r="BC139" s="168">
        <f>'13'!BC139+'59'!BC139</f>
        <v>0</v>
      </c>
      <c r="BD139" s="168">
        <f>'13'!BD139+'59'!BD139</f>
        <v>0</v>
      </c>
      <c r="BE139" s="168">
        <f>'13'!BE139+'59'!BE139</f>
        <v>0</v>
      </c>
      <c r="BF139" s="168">
        <f>'13'!BF139+'59'!BF139</f>
        <v>0</v>
      </c>
      <c r="BG139" s="168">
        <f>'13'!BG139+'59'!BG139</f>
        <v>0</v>
      </c>
      <c r="BH139" s="168">
        <f>'13'!BH139+'59'!BH139</f>
        <v>0</v>
      </c>
      <c r="BI139" s="168">
        <f>'13'!BI139+'59'!BI139</f>
        <v>0</v>
      </c>
      <c r="BJ139" s="168">
        <f>'13'!BJ139+'59'!BJ139</f>
        <v>0</v>
      </c>
      <c r="BK139" s="168">
        <f>'13'!BK139+'59'!BK139</f>
        <v>0</v>
      </c>
      <c r="BL139" s="168">
        <f>'13'!BL139+'59'!BL139</f>
        <v>0</v>
      </c>
      <c r="BM139" s="168">
        <f>'13'!BM139+'59'!BM139</f>
        <v>0</v>
      </c>
      <c r="BN139" s="168">
        <f>'13'!BN139+'59'!BN139</f>
        <v>0</v>
      </c>
      <c r="BO139" s="168">
        <f>'13'!BO139+'59'!BO139</f>
        <v>0</v>
      </c>
      <c r="BP139" s="168">
        <f>'13'!BP139+'59'!BP139</f>
        <v>0</v>
      </c>
      <c r="BQ139" s="168">
        <f>'13'!BQ139+'59'!BQ139</f>
        <v>0</v>
      </c>
      <c r="BR139" s="168">
        <f>'13'!BR139+'59'!BR139</f>
        <v>0</v>
      </c>
      <c r="BS139" s="168">
        <f>'13'!BS139+'59'!BS139</f>
        <v>0</v>
      </c>
      <c r="BT139" s="168">
        <f>'13'!BT139+'59'!BT139</f>
        <v>0</v>
      </c>
      <c r="BU139" s="168">
        <f>'13'!BU139+'59'!BU139</f>
        <v>0</v>
      </c>
      <c r="BV139" s="168">
        <f>'13'!BV139+'59'!BV139</f>
        <v>0</v>
      </c>
      <c r="BW139" s="168">
        <f>'13'!BW139+'59'!BW139</f>
        <v>0</v>
      </c>
      <c r="BX139" s="168">
        <f>'13'!BX139+'59'!BX139</f>
        <v>0</v>
      </c>
      <c r="BY139" s="168">
        <f>'13'!BY139+'59'!BY139</f>
        <v>0</v>
      </c>
      <c r="BZ139" s="168">
        <f>'13'!BZ139+'59'!BZ139</f>
        <v>0</v>
      </c>
      <c r="CA139" s="168">
        <f>'13'!CA139+'59'!CA139</f>
        <v>0</v>
      </c>
      <c r="CB139" s="168">
        <f>'13'!CB139+'59'!CB139</f>
        <v>0</v>
      </c>
      <c r="CC139" s="168">
        <f>'13'!CC139+'59'!CC139</f>
        <v>0</v>
      </c>
      <c r="CD139" s="168">
        <f>'13'!CD139+'59'!CD139</f>
        <v>0</v>
      </c>
      <c r="CE139" s="168">
        <f>'13'!CE139+'59'!CE139</f>
        <v>0</v>
      </c>
      <c r="CF139" s="168">
        <f>'13'!CF139+'59'!CF139</f>
        <v>0</v>
      </c>
      <c r="CG139" s="168">
        <f>'13'!CG139+'59'!CG139</f>
        <v>0</v>
      </c>
      <c r="CH139" s="168">
        <f>'13'!CH139+'59'!CH139</f>
        <v>0</v>
      </c>
      <c r="CI139" s="168">
        <f>'13'!CI139+'59'!CI139</f>
        <v>0</v>
      </c>
      <c r="CJ139" s="168">
        <f>'13'!CJ139+'59'!CJ139</f>
        <v>0</v>
      </c>
      <c r="CK139" s="41"/>
      <c r="CL139" s="109">
        <f t="shared" si="8"/>
        <v>0</v>
      </c>
      <c r="CM139" s="108">
        <f t="shared" si="9"/>
        <v>0</v>
      </c>
      <c r="CN139" s="108">
        <f t="shared" si="10"/>
        <v>0</v>
      </c>
      <c r="CO139" s="108">
        <f t="shared" si="11"/>
        <v>0</v>
      </c>
    </row>
    <row r="140" spans="1:93" ht="31.9" hidden="1" customHeight="1" x14ac:dyDescent="0.25">
      <c r="A140" s="40"/>
      <c r="B140" s="17"/>
      <c r="C140" s="18" t="s">
        <v>246</v>
      </c>
      <c r="D140" s="18"/>
      <c r="E140" s="19" t="s">
        <v>247</v>
      </c>
      <c r="F140" s="128"/>
      <c r="G140" s="168">
        <f>'13'!G140+'59'!G140</f>
        <v>0</v>
      </c>
      <c r="H140" s="168">
        <f>'13'!H140+'59'!H140</f>
        <v>0</v>
      </c>
      <c r="I140" s="168">
        <f>'13'!I140+'59'!I140</f>
        <v>0</v>
      </c>
      <c r="J140" s="168">
        <f>'13'!J140+'59'!J140</f>
        <v>0</v>
      </c>
      <c r="K140" s="168">
        <f>'13'!K140+'59'!K140</f>
        <v>0</v>
      </c>
      <c r="L140" s="168">
        <f>'13'!L140+'59'!L140</f>
        <v>0</v>
      </c>
      <c r="M140" s="168">
        <f>'13'!M140+'59'!M140</f>
        <v>0</v>
      </c>
      <c r="N140" s="168">
        <f>'13'!N140+'59'!N140</f>
        <v>0</v>
      </c>
      <c r="O140" s="168">
        <f>'13'!O140+'59'!O140</f>
        <v>0</v>
      </c>
      <c r="P140" s="168">
        <f>'13'!P140+'59'!P140</f>
        <v>0</v>
      </c>
      <c r="Q140" s="168">
        <f>'13'!Q140+'59'!Q140</f>
        <v>0</v>
      </c>
      <c r="R140" s="168">
        <f>'13'!R140+'59'!R140</f>
        <v>0</v>
      </c>
      <c r="S140" s="168">
        <f>'13'!S140+'59'!S140</f>
        <v>0</v>
      </c>
      <c r="T140" s="168">
        <f>'13'!T140+'59'!T140</f>
        <v>0</v>
      </c>
      <c r="U140" s="168">
        <f>'13'!U140+'59'!U140</f>
        <v>0</v>
      </c>
      <c r="V140" s="168">
        <f>'13'!V140+'59'!V140</f>
        <v>0</v>
      </c>
      <c r="W140" s="168">
        <f>'13'!W140+'59'!W140</f>
        <v>0</v>
      </c>
      <c r="X140" s="168">
        <f>'13'!X140+'59'!X140</f>
        <v>0</v>
      </c>
      <c r="Y140" s="168">
        <f>'13'!Y140+'59'!Y140</f>
        <v>0</v>
      </c>
      <c r="Z140" s="168">
        <f>'13'!Z140+'59'!Z140</f>
        <v>0</v>
      </c>
      <c r="AA140" s="168">
        <f>'13'!AA140+'59'!AA140</f>
        <v>0</v>
      </c>
      <c r="AB140" s="168">
        <f>'13'!AB140+'59'!AB140</f>
        <v>0</v>
      </c>
      <c r="AC140" s="168">
        <f>'13'!AC140+'59'!AC140</f>
        <v>0</v>
      </c>
      <c r="AD140" s="168">
        <f>'13'!AD140+'59'!AD140</f>
        <v>0</v>
      </c>
      <c r="AE140" s="168">
        <f>'13'!AE140+'59'!AE140</f>
        <v>0</v>
      </c>
      <c r="AF140" s="168">
        <f>'13'!AF140+'59'!AF140</f>
        <v>0</v>
      </c>
      <c r="AG140" s="168">
        <f>'13'!AG140+'59'!AG140</f>
        <v>0</v>
      </c>
      <c r="AH140" s="168">
        <f>'13'!AH140+'59'!AH140</f>
        <v>0</v>
      </c>
      <c r="AI140" s="168">
        <f>'13'!AI140+'59'!AI140</f>
        <v>0</v>
      </c>
      <c r="AJ140" s="168">
        <f>'13'!AJ140+'59'!AJ140</f>
        <v>0</v>
      </c>
      <c r="AK140" s="168">
        <f>'13'!AK140+'59'!AK140</f>
        <v>0</v>
      </c>
      <c r="AL140" s="168">
        <f>'13'!AL140+'59'!AL140</f>
        <v>0</v>
      </c>
      <c r="AM140" s="168">
        <f>'13'!AM140+'59'!AM140</f>
        <v>0</v>
      </c>
      <c r="AN140" s="168">
        <f>'13'!AN140+'59'!AN140</f>
        <v>0</v>
      </c>
      <c r="AO140" s="168">
        <f>'13'!AO140+'59'!AO140</f>
        <v>0</v>
      </c>
      <c r="AP140" s="168">
        <f>'13'!AP140+'59'!AP140</f>
        <v>0</v>
      </c>
      <c r="AQ140" s="168">
        <f>'13'!AQ140+'59'!AQ140</f>
        <v>0</v>
      </c>
      <c r="AR140" s="168">
        <f>'13'!AR140+'59'!AR140</f>
        <v>0</v>
      </c>
      <c r="AS140" s="168">
        <f>'13'!AS140+'59'!AS140</f>
        <v>0</v>
      </c>
      <c r="AT140" s="168">
        <f>'13'!AT140+'59'!AT140</f>
        <v>0</v>
      </c>
      <c r="AU140" s="168">
        <f>'13'!AU140+'59'!AU140</f>
        <v>0</v>
      </c>
      <c r="AV140" s="168">
        <f>'13'!AV140+'59'!AV140</f>
        <v>0</v>
      </c>
      <c r="AW140" s="168">
        <f>'13'!AW140+'59'!AW140</f>
        <v>0</v>
      </c>
      <c r="AX140" s="168">
        <f>'13'!AX140+'59'!AX140</f>
        <v>0</v>
      </c>
      <c r="AY140" s="168">
        <f>'13'!AY140+'59'!AY140</f>
        <v>0</v>
      </c>
      <c r="AZ140" s="168">
        <f>'13'!AZ140+'59'!AZ140</f>
        <v>0</v>
      </c>
      <c r="BA140" s="168">
        <f>'13'!BA140+'59'!BA140</f>
        <v>0</v>
      </c>
      <c r="BB140" s="168">
        <f>'13'!BB140+'59'!BB140</f>
        <v>0</v>
      </c>
      <c r="BC140" s="168">
        <f>'13'!BC140+'59'!BC140</f>
        <v>0</v>
      </c>
      <c r="BD140" s="168">
        <f>'13'!BD140+'59'!BD140</f>
        <v>0</v>
      </c>
      <c r="BE140" s="168">
        <f>'13'!BE140+'59'!BE140</f>
        <v>0</v>
      </c>
      <c r="BF140" s="168">
        <f>'13'!BF140+'59'!BF140</f>
        <v>0</v>
      </c>
      <c r="BG140" s="168">
        <f>'13'!BG140+'59'!BG140</f>
        <v>0</v>
      </c>
      <c r="BH140" s="168">
        <f>'13'!BH140+'59'!BH140</f>
        <v>0</v>
      </c>
      <c r="BI140" s="168">
        <f>'13'!BI140+'59'!BI140</f>
        <v>0</v>
      </c>
      <c r="BJ140" s="168">
        <f>'13'!BJ140+'59'!BJ140</f>
        <v>0</v>
      </c>
      <c r="BK140" s="168">
        <f>'13'!BK140+'59'!BK140</f>
        <v>0</v>
      </c>
      <c r="BL140" s="168">
        <f>'13'!BL140+'59'!BL140</f>
        <v>0</v>
      </c>
      <c r="BM140" s="168">
        <f>'13'!BM140+'59'!BM140</f>
        <v>0</v>
      </c>
      <c r="BN140" s="168">
        <f>'13'!BN140+'59'!BN140</f>
        <v>0</v>
      </c>
      <c r="BO140" s="168">
        <f>'13'!BO140+'59'!BO140</f>
        <v>0</v>
      </c>
      <c r="BP140" s="168">
        <f>'13'!BP140+'59'!BP140</f>
        <v>0</v>
      </c>
      <c r="BQ140" s="168">
        <f>'13'!BQ140+'59'!BQ140</f>
        <v>0</v>
      </c>
      <c r="BR140" s="168">
        <f>'13'!BR140+'59'!BR140</f>
        <v>0</v>
      </c>
      <c r="BS140" s="168">
        <f>'13'!BS140+'59'!BS140</f>
        <v>0</v>
      </c>
      <c r="BT140" s="168">
        <f>'13'!BT140+'59'!BT140</f>
        <v>0</v>
      </c>
      <c r="BU140" s="168">
        <f>'13'!BU140+'59'!BU140</f>
        <v>0</v>
      </c>
      <c r="BV140" s="168">
        <f>'13'!BV140+'59'!BV140</f>
        <v>0</v>
      </c>
      <c r="BW140" s="168">
        <f>'13'!BW140+'59'!BW140</f>
        <v>0</v>
      </c>
      <c r="BX140" s="168">
        <f>'13'!BX140+'59'!BX140</f>
        <v>0</v>
      </c>
      <c r="BY140" s="168">
        <f>'13'!BY140+'59'!BY140</f>
        <v>0</v>
      </c>
      <c r="BZ140" s="168">
        <f>'13'!BZ140+'59'!BZ140</f>
        <v>0</v>
      </c>
      <c r="CA140" s="168">
        <f>'13'!CA140+'59'!CA140</f>
        <v>0</v>
      </c>
      <c r="CB140" s="168">
        <f>'13'!CB140+'59'!CB140</f>
        <v>0</v>
      </c>
      <c r="CC140" s="168">
        <f>'13'!CC140+'59'!CC140</f>
        <v>0</v>
      </c>
      <c r="CD140" s="168">
        <f>'13'!CD140+'59'!CD140</f>
        <v>0</v>
      </c>
      <c r="CE140" s="168">
        <f>'13'!CE140+'59'!CE140</f>
        <v>0</v>
      </c>
      <c r="CF140" s="168">
        <f>'13'!CF140+'59'!CF140</f>
        <v>0</v>
      </c>
      <c r="CG140" s="168">
        <f>'13'!CG140+'59'!CG140</f>
        <v>0</v>
      </c>
      <c r="CH140" s="168">
        <f>'13'!CH140+'59'!CH140</f>
        <v>0</v>
      </c>
      <c r="CI140" s="168">
        <f>'13'!CI140+'59'!CI140</f>
        <v>0</v>
      </c>
      <c r="CJ140" s="168">
        <f>'13'!CJ140+'59'!CJ140</f>
        <v>0</v>
      </c>
      <c r="CK140" s="41"/>
      <c r="CL140" s="109">
        <f t="shared" si="8"/>
        <v>0</v>
      </c>
      <c r="CM140" s="108">
        <f t="shared" si="9"/>
        <v>0</v>
      </c>
      <c r="CN140" s="108">
        <f t="shared" si="10"/>
        <v>0</v>
      </c>
      <c r="CO140" s="108">
        <f t="shared" si="11"/>
        <v>0</v>
      </c>
    </row>
    <row r="141" spans="1:93" ht="16.5" hidden="1" customHeight="1" x14ac:dyDescent="0.25">
      <c r="A141" s="40"/>
      <c r="B141" s="17"/>
      <c r="C141" s="18" t="s">
        <v>248</v>
      </c>
      <c r="D141" s="18"/>
      <c r="E141" s="19" t="s">
        <v>249</v>
      </c>
      <c r="F141" s="128"/>
      <c r="G141" s="168">
        <f>'13'!G141+'59'!G141</f>
        <v>0</v>
      </c>
      <c r="H141" s="168">
        <f>'13'!H141+'59'!H141</f>
        <v>0</v>
      </c>
      <c r="I141" s="168">
        <f>'13'!I141+'59'!I141</f>
        <v>0</v>
      </c>
      <c r="J141" s="168">
        <f>'13'!J141+'59'!J141</f>
        <v>0</v>
      </c>
      <c r="K141" s="168">
        <f>'13'!K141+'59'!K141</f>
        <v>0</v>
      </c>
      <c r="L141" s="168">
        <f>'13'!L141+'59'!L141</f>
        <v>0</v>
      </c>
      <c r="M141" s="168">
        <f>'13'!M141+'59'!M141</f>
        <v>0</v>
      </c>
      <c r="N141" s="168">
        <f>'13'!N141+'59'!N141</f>
        <v>0</v>
      </c>
      <c r="O141" s="168">
        <f>'13'!O141+'59'!O141</f>
        <v>0</v>
      </c>
      <c r="P141" s="168">
        <f>'13'!P141+'59'!P141</f>
        <v>0</v>
      </c>
      <c r="Q141" s="168">
        <f>'13'!Q141+'59'!Q141</f>
        <v>0</v>
      </c>
      <c r="R141" s="168">
        <f>'13'!R141+'59'!R141</f>
        <v>0</v>
      </c>
      <c r="S141" s="168">
        <f>'13'!S141+'59'!S141</f>
        <v>0</v>
      </c>
      <c r="T141" s="168">
        <f>'13'!T141+'59'!T141</f>
        <v>0</v>
      </c>
      <c r="U141" s="168">
        <f>'13'!U141+'59'!U141</f>
        <v>0</v>
      </c>
      <c r="V141" s="168">
        <f>'13'!V141+'59'!V141</f>
        <v>0</v>
      </c>
      <c r="W141" s="168">
        <f>'13'!W141+'59'!W141</f>
        <v>0</v>
      </c>
      <c r="X141" s="168">
        <f>'13'!X141+'59'!X141</f>
        <v>0</v>
      </c>
      <c r="Y141" s="168">
        <f>'13'!Y141+'59'!Y141</f>
        <v>0</v>
      </c>
      <c r="Z141" s="168">
        <f>'13'!Z141+'59'!Z141</f>
        <v>0</v>
      </c>
      <c r="AA141" s="168">
        <f>'13'!AA141+'59'!AA141</f>
        <v>0</v>
      </c>
      <c r="AB141" s="168">
        <f>'13'!AB141+'59'!AB141</f>
        <v>0</v>
      </c>
      <c r="AC141" s="168">
        <f>'13'!AC141+'59'!AC141</f>
        <v>0</v>
      </c>
      <c r="AD141" s="168">
        <f>'13'!AD141+'59'!AD141</f>
        <v>0</v>
      </c>
      <c r="AE141" s="168">
        <f>'13'!AE141+'59'!AE141</f>
        <v>0</v>
      </c>
      <c r="AF141" s="168">
        <f>'13'!AF141+'59'!AF141</f>
        <v>0</v>
      </c>
      <c r="AG141" s="168">
        <f>'13'!AG141+'59'!AG141</f>
        <v>0</v>
      </c>
      <c r="AH141" s="168">
        <f>'13'!AH141+'59'!AH141</f>
        <v>0</v>
      </c>
      <c r="AI141" s="168">
        <f>'13'!AI141+'59'!AI141</f>
        <v>0</v>
      </c>
      <c r="AJ141" s="168">
        <f>'13'!AJ141+'59'!AJ141</f>
        <v>0</v>
      </c>
      <c r="AK141" s="168">
        <f>'13'!AK141+'59'!AK141</f>
        <v>0</v>
      </c>
      <c r="AL141" s="168">
        <f>'13'!AL141+'59'!AL141</f>
        <v>0</v>
      </c>
      <c r="AM141" s="168">
        <f>'13'!AM141+'59'!AM141</f>
        <v>0</v>
      </c>
      <c r="AN141" s="168">
        <f>'13'!AN141+'59'!AN141</f>
        <v>0</v>
      </c>
      <c r="AO141" s="168">
        <f>'13'!AO141+'59'!AO141</f>
        <v>0</v>
      </c>
      <c r="AP141" s="168">
        <f>'13'!AP141+'59'!AP141</f>
        <v>0</v>
      </c>
      <c r="AQ141" s="168">
        <f>'13'!AQ141+'59'!AQ141</f>
        <v>0</v>
      </c>
      <c r="AR141" s="168">
        <f>'13'!AR141+'59'!AR141</f>
        <v>0</v>
      </c>
      <c r="AS141" s="168">
        <f>'13'!AS141+'59'!AS141</f>
        <v>0</v>
      </c>
      <c r="AT141" s="168">
        <f>'13'!AT141+'59'!AT141</f>
        <v>0</v>
      </c>
      <c r="AU141" s="168">
        <f>'13'!AU141+'59'!AU141</f>
        <v>0</v>
      </c>
      <c r="AV141" s="168">
        <f>'13'!AV141+'59'!AV141</f>
        <v>0</v>
      </c>
      <c r="AW141" s="168">
        <f>'13'!AW141+'59'!AW141</f>
        <v>0</v>
      </c>
      <c r="AX141" s="168">
        <f>'13'!AX141+'59'!AX141</f>
        <v>0</v>
      </c>
      <c r="AY141" s="168">
        <f>'13'!AY141+'59'!AY141</f>
        <v>0</v>
      </c>
      <c r="AZ141" s="168">
        <f>'13'!AZ141+'59'!AZ141</f>
        <v>0</v>
      </c>
      <c r="BA141" s="168">
        <f>'13'!BA141+'59'!BA141</f>
        <v>0</v>
      </c>
      <c r="BB141" s="168">
        <f>'13'!BB141+'59'!BB141</f>
        <v>0</v>
      </c>
      <c r="BC141" s="168">
        <f>'13'!BC141+'59'!BC141</f>
        <v>0</v>
      </c>
      <c r="BD141" s="168">
        <f>'13'!BD141+'59'!BD141</f>
        <v>0</v>
      </c>
      <c r="BE141" s="168">
        <f>'13'!BE141+'59'!BE141</f>
        <v>0</v>
      </c>
      <c r="BF141" s="168">
        <f>'13'!BF141+'59'!BF141</f>
        <v>0</v>
      </c>
      <c r="BG141" s="168">
        <f>'13'!BG141+'59'!BG141</f>
        <v>0</v>
      </c>
      <c r="BH141" s="168">
        <f>'13'!BH141+'59'!BH141</f>
        <v>0</v>
      </c>
      <c r="BI141" s="168">
        <f>'13'!BI141+'59'!BI141</f>
        <v>0</v>
      </c>
      <c r="BJ141" s="168">
        <f>'13'!BJ141+'59'!BJ141</f>
        <v>0</v>
      </c>
      <c r="BK141" s="168">
        <f>'13'!BK141+'59'!BK141</f>
        <v>0</v>
      </c>
      <c r="BL141" s="168">
        <f>'13'!BL141+'59'!BL141</f>
        <v>0</v>
      </c>
      <c r="BM141" s="168">
        <f>'13'!BM141+'59'!BM141</f>
        <v>0</v>
      </c>
      <c r="BN141" s="168">
        <f>'13'!BN141+'59'!BN141</f>
        <v>0</v>
      </c>
      <c r="BO141" s="168">
        <f>'13'!BO141+'59'!BO141</f>
        <v>0</v>
      </c>
      <c r="BP141" s="168">
        <f>'13'!BP141+'59'!BP141</f>
        <v>0</v>
      </c>
      <c r="BQ141" s="168">
        <f>'13'!BQ141+'59'!BQ141</f>
        <v>0</v>
      </c>
      <c r="BR141" s="168">
        <f>'13'!BR141+'59'!BR141</f>
        <v>0</v>
      </c>
      <c r="BS141" s="168">
        <f>'13'!BS141+'59'!BS141</f>
        <v>0</v>
      </c>
      <c r="BT141" s="168">
        <f>'13'!BT141+'59'!BT141</f>
        <v>0</v>
      </c>
      <c r="BU141" s="168">
        <f>'13'!BU141+'59'!BU141</f>
        <v>0</v>
      </c>
      <c r="BV141" s="168">
        <f>'13'!BV141+'59'!BV141</f>
        <v>0</v>
      </c>
      <c r="BW141" s="168">
        <f>'13'!BW141+'59'!BW141</f>
        <v>0</v>
      </c>
      <c r="BX141" s="168">
        <f>'13'!BX141+'59'!BX141</f>
        <v>0</v>
      </c>
      <c r="BY141" s="168">
        <f>'13'!BY141+'59'!BY141</f>
        <v>0</v>
      </c>
      <c r="BZ141" s="168">
        <f>'13'!BZ141+'59'!BZ141</f>
        <v>0</v>
      </c>
      <c r="CA141" s="168">
        <f>'13'!CA141+'59'!CA141</f>
        <v>0</v>
      </c>
      <c r="CB141" s="168">
        <f>'13'!CB141+'59'!CB141</f>
        <v>0</v>
      </c>
      <c r="CC141" s="168">
        <f>'13'!CC141+'59'!CC141</f>
        <v>0</v>
      </c>
      <c r="CD141" s="168">
        <f>'13'!CD141+'59'!CD141</f>
        <v>0</v>
      </c>
      <c r="CE141" s="168">
        <f>'13'!CE141+'59'!CE141</f>
        <v>0</v>
      </c>
      <c r="CF141" s="168">
        <f>'13'!CF141+'59'!CF141</f>
        <v>0</v>
      </c>
      <c r="CG141" s="168">
        <f>'13'!CG141+'59'!CG141</f>
        <v>0</v>
      </c>
      <c r="CH141" s="168">
        <f>'13'!CH141+'59'!CH141</f>
        <v>0</v>
      </c>
      <c r="CI141" s="168">
        <f>'13'!CI141+'59'!CI141</f>
        <v>0</v>
      </c>
      <c r="CJ141" s="168">
        <f>'13'!CJ141+'59'!CJ141</f>
        <v>0</v>
      </c>
      <c r="CK141" s="41"/>
      <c r="CL141" s="109">
        <f t="shared" si="8"/>
        <v>0</v>
      </c>
      <c r="CM141" s="108">
        <f t="shared" si="9"/>
        <v>0</v>
      </c>
      <c r="CN141" s="108">
        <f t="shared" si="10"/>
        <v>0</v>
      </c>
      <c r="CO141" s="108">
        <f t="shared" si="11"/>
        <v>0</v>
      </c>
    </row>
    <row r="142" spans="1:93" ht="60.75" hidden="1" customHeight="1" x14ac:dyDescent="0.25">
      <c r="A142" s="40"/>
      <c r="B142" s="17"/>
      <c r="C142" s="18" t="s">
        <v>250</v>
      </c>
      <c r="D142" s="18"/>
      <c r="E142" s="63" t="s">
        <v>251</v>
      </c>
      <c r="F142" s="144">
        <v>112</v>
      </c>
      <c r="G142" s="168">
        <f>'13'!G142+'59'!G142</f>
        <v>0</v>
      </c>
      <c r="H142" s="168">
        <f>'13'!H142+'59'!H142</f>
        <v>0</v>
      </c>
      <c r="I142" s="168">
        <f>'13'!I142+'59'!I142</f>
        <v>0</v>
      </c>
      <c r="J142" s="168">
        <f>'13'!J142+'59'!J142</f>
        <v>0</v>
      </c>
      <c r="K142" s="168">
        <f>'13'!K142+'59'!K142</f>
        <v>0</v>
      </c>
      <c r="L142" s="168">
        <f>'13'!L142+'59'!L142</f>
        <v>0</v>
      </c>
      <c r="M142" s="168">
        <f>'13'!M142+'59'!M142</f>
        <v>0</v>
      </c>
      <c r="N142" s="168">
        <f>'13'!N142+'59'!N142</f>
        <v>0</v>
      </c>
      <c r="O142" s="168">
        <f>'13'!O142+'59'!O142</f>
        <v>0</v>
      </c>
      <c r="P142" s="168">
        <f>'13'!P142+'59'!P142</f>
        <v>0</v>
      </c>
      <c r="Q142" s="168">
        <f>'13'!Q142+'59'!Q142</f>
        <v>0</v>
      </c>
      <c r="R142" s="168">
        <f>'13'!R142+'59'!R142</f>
        <v>0</v>
      </c>
      <c r="S142" s="168">
        <f>'13'!S142+'59'!S142</f>
        <v>0</v>
      </c>
      <c r="T142" s="168">
        <f>'13'!T142+'59'!T142</f>
        <v>0</v>
      </c>
      <c r="U142" s="168">
        <f>'13'!U142+'59'!U142</f>
        <v>0</v>
      </c>
      <c r="V142" s="168">
        <f>'13'!V142+'59'!V142</f>
        <v>0</v>
      </c>
      <c r="W142" s="168">
        <f>'13'!W142+'59'!W142</f>
        <v>0</v>
      </c>
      <c r="X142" s="168">
        <f>'13'!X142+'59'!X142</f>
        <v>0</v>
      </c>
      <c r="Y142" s="168">
        <f>'13'!Y142+'59'!Y142</f>
        <v>0</v>
      </c>
      <c r="Z142" s="168">
        <f>'13'!Z142+'59'!Z142</f>
        <v>0</v>
      </c>
      <c r="AA142" s="168">
        <f>'13'!AA142+'59'!AA142</f>
        <v>0</v>
      </c>
      <c r="AB142" s="168">
        <f>'13'!AB142+'59'!AB142</f>
        <v>0</v>
      </c>
      <c r="AC142" s="168">
        <f>'13'!AC142+'59'!AC142</f>
        <v>0</v>
      </c>
      <c r="AD142" s="168">
        <f>'13'!AD142+'59'!AD142</f>
        <v>0</v>
      </c>
      <c r="AE142" s="168">
        <f>'13'!AE142+'59'!AE142</f>
        <v>0</v>
      </c>
      <c r="AF142" s="168">
        <f>'13'!AF142+'59'!AF142</f>
        <v>0</v>
      </c>
      <c r="AG142" s="168">
        <f>'13'!AG142+'59'!AG142</f>
        <v>0</v>
      </c>
      <c r="AH142" s="168">
        <f>'13'!AH142+'59'!AH142</f>
        <v>0</v>
      </c>
      <c r="AI142" s="168">
        <f>'13'!AI142+'59'!AI142</f>
        <v>0</v>
      </c>
      <c r="AJ142" s="168">
        <f>'13'!AJ142+'59'!AJ142</f>
        <v>0</v>
      </c>
      <c r="AK142" s="168">
        <f>'13'!AK142+'59'!AK142</f>
        <v>0</v>
      </c>
      <c r="AL142" s="168">
        <f>'13'!AL142+'59'!AL142</f>
        <v>0</v>
      </c>
      <c r="AM142" s="168">
        <f>'13'!AM142+'59'!AM142</f>
        <v>0</v>
      </c>
      <c r="AN142" s="168">
        <f>'13'!AN142+'59'!AN142</f>
        <v>0</v>
      </c>
      <c r="AO142" s="168">
        <f>'13'!AO142+'59'!AO142</f>
        <v>0</v>
      </c>
      <c r="AP142" s="168">
        <f>'13'!AP142+'59'!AP142</f>
        <v>0</v>
      </c>
      <c r="AQ142" s="168">
        <f>'13'!AQ142+'59'!AQ142</f>
        <v>0</v>
      </c>
      <c r="AR142" s="168">
        <f>'13'!AR142+'59'!AR142</f>
        <v>0</v>
      </c>
      <c r="AS142" s="168">
        <f>'13'!AS142+'59'!AS142</f>
        <v>0</v>
      </c>
      <c r="AT142" s="168">
        <f>'13'!AT142+'59'!AT142</f>
        <v>0</v>
      </c>
      <c r="AU142" s="168">
        <f>'13'!AU142+'59'!AU142</f>
        <v>0</v>
      </c>
      <c r="AV142" s="168">
        <f>'13'!AV142+'59'!AV142</f>
        <v>0</v>
      </c>
      <c r="AW142" s="168">
        <f>'13'!AW142+'59'!AW142</f>
        <v>0</v>
      </c>
      <c r="AX142" s="168">
        <f>'13'!AX142+'59'!AX142</f>
        <v>0</v>
      </c>
      <c r="AY142" s="168">
        <f>'13'!AY142+'59'!AY142</f>
        <v>0</v>
      </c>
      <c r="AZ142" s="168">
        <f>'13'!AZ142+'59'!AZ142</f>
        <v>0</v>
      </c>
      <c r="BA142" s="168">
        <f>'13'!BA142+'59'!BA142</f>
        <v>0</v>
      </c>
      <c r="BB142" s="168">
        <f>'13'!BB142+'59'!BB142</f>
        <v>0</v>
      </c>
      <c r="BC142" s="168">
        <f>'13'!BC142+'59'!BC142</f>
        <v>0</v>
      </c>
      <c r="BD142" s="168">
        <f>'13'!BD142+'59'!BD142</f>
        <v>0</v>
      </c>
      <c r="BE142" s="168">
        <f>'13'!BE142+'59'!BE142</f>
        <v>0</v>
      </c>
      <c r="BF142" s="168">
        <f>'13'!BF142+'59'!BF142</f>
        <v>0</v>
      </c>
      <c r="BG142" s="168">
        <f>'13'!BG142+'59'!BG142</f>
        <v>0</v>
      </c>
      <c r="BH142" s="168">
        <f>'13'!BH142+'59'!BH142</f>
        <v>0</v>
      </c>
      <c r="BI142" s="168">
        <f>'13'!BI142+'59'!BI142</f>
        <v>0</v>
      </c>
      <c r="BJ142" s="168">
        <f>'13'!BJ142+'59'!BJ142</f>
        <v>0</v>
      </c>
      <c r="BK142" s="168">
        <f>'13'!BK142+'59'!BK142</f>
        <v>0</v>
      </c>
      <c r="BL142" s="168">
        <f>'13'!BL142+'59'!BL142</f>
        <v>0</v>
      </c>
      <c r="BM142" s="168">
        <f>'13'!BM142+'59'!BM142</f>
        <v>0</v>
      </c>
      <c r="BN142" s="168">
        <f>'13'!BN142+'59'!BN142</f>
        <v>0</v>
      </c>
      <c r="BO142" s="168">
        <f>'13'!BO142+'59'!BO142</f>
        <v>0</v>
      </c>
      <c r="BP142" s="168">
        <f>'13'!BP142+'59'!BP142</f>
        <v>0</v>
      </c>
      <c r="BQ142" s="168">
        <f>'13'!BQ142+'59'!BQ142</f>
        <v>0</v>
      </c>
      <c r="BR142" s="168">
        <f>'13'!BR142+'59'!BR142</f>
        <v>0</v>
      </c>
      <c r="BS142" s="168">
        <f>'13'!BS142+'59'!BS142</f>
        <v>0</v>
      </c>
      <c r="BT142" s="168">
        <f>'13'!BT142+'59'!BT142</f>
        <v>0</v>
      </c>
      <c r="BU142" s="168">
        <f>'13'!BU142+'59'!BU142</f>
        <v>0</v>
      </c>
      <c r="BV142" s="168">
        <f>'13'!BV142+'59'!BV142</f>
        <v>0</v>
      </c>
      <c r="BW142" s="168">
        <f>'13'!BW142+'59'!BW142</f>
        <v>0</v>
      </c>
      <c r="BX142" s="168">
        <f>'13'!BX142+'59'!BX142</f>
        <v>0</v>
      </c>
      <c r="BY142" s="168">
        <f>'13'!BY142+'59'!BY142</f>
        <v>0</v>
      </c>
      <c r="BZ142" s="168">
        <f>'13'!BZ142+'59'!BZ142</f>
        <v>0</v>
      </c>
      <c r="CA142" s="168">
        <f>'13'!CA142+'59'!CA142</f>
        <v>0</v>
      </c>
      <c r="CB142" s="168">
        <f>'13'!CB142+'59'!CB142</f>
        <v>0</v>
      </c>
      <c r="CC142" s="168">
        <f>'13'!CC142+'59'!CC142</f>
        <v>0</v>
      </c>
      <c r="CD142" s="168">
        <f>'13'!CD142+'59'!CD142</f>
        <v>0</v>
      </c>
      <c r="CE142" s="168">
        <f>'13'!CE142+'59'!CE142</f>
        <v>0</v>
      </c>
      <c r="CF142" s="168">
        <f>'13'!CF142+'59'!CF142</f>
        <v>0</v>
      </c>
      <c r="CG142" s="168">
        <f>'13'!CG142+'59'!CG142</f>
        <v>0</v>
      </c>
      <c r="CH142" s="168">
        <f>'13'!CH142+'59'!CH142</f>
        <v>0</v>
      </c>
      <c r="CI142" s="168">
        <f>'13'!CI142+'59'!CI142</f>
        <v>0</v>
      </c>
      <c r="CJ142" s="168">
        <f>'13'!CJ142+'59'!CJ142</f>
        <v>0</v>
      </c>
      <c r="CK142" s="41"/>
      <c r="CL142" s="109">
        <f t="shared" si="8"/>
        <v>0</v>
      </c>
      <c r="CM142" s="108">
        <f t="shared" si="9"/>
        <v>0</v>
      </c>
      <c r="CN142" s="108">
        <f t="shared" si="10"/>
        <v>0</v>
      </c>
      <c r="CO142" s="108">
        <f t="shared" si="11"/>
        <v>0</v>
      </c>
    </row>
    <row r="143" spans="1:93" ht="16.5" hidden="1" customHeight="1" x14ac:dyDescent="0.25">
      <c r="A143" s="40"/>
      <c r="B143" s="17"/>
      <c r="C143" s="18" t="s">
        <v>252</v>
      </c>
      <c r="D143" s="18"/>
      <c r="E143" s="19" t="s">
        <v>253</v>
      </c>
      <c r="F143" s="128"/>
      <c r="G143" s="168">
        <f>'13'!G143+'59'!G143</f>
        <v>0</v>
      </c>
      <c r="H143" s="168">
        <f>'13'!H143+'59'!H143</f>
        <v>0</v>
      </c>
      <c r="I143" s="168">
        <f>'13'!I143+'59'!I143</f>
        <v>0</v>
      </c>
      <c r="J143" s="168">
        <f>'13'!J143+'59'!J143</f>
        <v>0</v>
      </c>
      <c r="K143" s="168">
        <f>'13'!K143+'59'!K143</f>
        <v>0</v>
      </c>
      <c r="L143" s="168">
        <f>'13'!L143+'59'!L143</f>
        <v>0</v>
      </c>
      <c r="M143" s="168">
        <f>'13'!M143+'59'!M143</f>
        <v>0</v>
      </c>
      <c r="N143" s="168">
        <f>'13'!N143+'59'!N143</f>
        <v>0</v>
      </c>
      <c r="O143" s="168">
        <f>'13'!O143+'59'!O143</f>
        <v>0</v>
      </c>
      <c r="P143" s="168">
        <f>'13'!P143+'59'!P143</f>
        <v>0</v>
      </c>
      <c r="Q143" s="168">
        <f>'13'!Q143+'59'!Q143</f>
        <v>0</v>
      </c>
      <c r="R143" s="168">
        <f>'13'!R143+'59'!R143</f>
        <v>0</v>
      </c>
      <c r="S143" s="168">
        <f>'13'!S143+'59'!S143</f>
        <v>0</v>
      </c>
      <c r="T143" s="168">
        <f>'13'!T143+'59'!T143</f>
        <v>0</v>
      </c>
      <c r="U143" s="168">
        <f>'13'!U143+'59'!U143</f>
        <v>0</v>
      </c>
      <c r="V143" s="168">
        <f>'13'!V143+'59'!V143</f>
        <v>0</v>
      </c>
      <c r="W143" s="168">
        <f>'13'!W143+'59'!W143</f>
        <v>0</v>
      </c>
      <c r="X143" s="168">
        <f>'13'!X143+'59'!X143</f>
        <v>0</v>
      </c>
      <c r="Y143" s="168">
        <f>'13'!Y143+'59'!Y143</f>
        <v>0</v>
      </c>
      <c r="Z143" s="168">
        <f>'13'!Z143+'59'!Z143</f>
        <v>0</v>
      </c>
      <c r="AA143" s="168">
        <f>'13'!AA143+'59'!AA143</f>
        <v>0</v>
      </c>
      <c r="AB143" s="168">
        <f>'13'!AB143+'59'!AB143</f>
        <v>0</v>
      </c>
      <c r="AC143" s="168">
        <f>'13'!AC143+'59'!AC143</f>
        <v>0</v>
      </c>
      <c r="AD143" s="168">
        <f>'13'!AD143+'59'!AD143</f>
        <v>0</v>
      </c>
      <c r="AE143" s="168">
        <f>'13'!AE143+'59'!AE143</f>
        <v>0</v>
      </c>
      <c r="AF143" s="168">
        <f>'13'!AF143+'59'!AF143</f>
        <v>0</v>
      </c>
      <c r="AG143" s="168">
        <f>'13'!AG143+'59'!AG143</f>
        <v>0</v>
      </c>
      <c r="AH143" s="168">
        <f>'13'!AH143+'59'!AH143</f>
        <v>0</v>
      </c>
      <c r="AI143" s="168">
        <f>'13'!AI143+'59'!AI143</f>
        <v>0</v>
      </c>
      <c r="AJ143" s="168">
        <f>'13'!AJ143+'59'!AJ143</f>
        <v>0</v>
      </c>
      <c r="AK143" s="168">
        <f>'13'!AK143+'59'!AK143</f>
        <v>0</v>
      </c>
      <c r="AL143" s="168">
        <f>'13'!AL143+'59'!AL143</f>
        <v>0</v>
      </c>
      <c r="AM143" s="168">
        <f>'13'!AM143+'59'!AM143</f>
        <v>0</v>
      </c>
      <c r="AN143" s="168">
        <f>'13'!AN143+'59'!AN143</f>
        <v>0</v>
      </c>
      <c r="AO143" s="168">
        <f>'13'!AO143+'59'!AO143</f>
        <v>0</v>
      </c>
      <c r="AP143" s="168">
        <f>'13'!AP143+'59'!AP143</f>
        <v>0</v>
      </c>
      <c r="AQ143" s="168">
        <f>'13'!AQ143+'59'!AQ143</f>
        <v>0</v>
      </c>
      <c r="AR143" s="168">
        <f>'13'!AR143+'59'!AR143</f>
        <v>0</v>
      </c>
      <c r="AS143" s="168">
        <f>'13'!AS143+'59'!AS143</f>
        <v>0</v>
      </c>
      <c r="AT143" s="168">
        <f>'13'!AT143+'59'!AT143</f>
        <v>0</v>
      </c>
      <c r="AU143" s="168">
        <f>'13'!AU143+'59'!AU143</f>
        <v>0</v>
      </c>
      <c r="AV143" s="168">
        <f>'13'!AV143+'59'!AV143</f>
        <v>0</v>
      </c>
      <c r="AW143" s="168">
        <f>'13'!AW143+'59'!AW143</f>
        <v>0</v>
      </c>
      <c r="AX143" s="168">
        <f>'13'!AX143+'59'!AX143</f>
        <v>0</v>
      </c>
      <c r="AY143" s="168">
        <f>'13'!AY143+'59'!AY143</f>
        <v>0</v>
      </c>
      <c r="AZ143" s="168">
        <f>'13'!AZ143+'59'!AZ143</f>
        <v>0</v>
      </c>
      <c r="BA143" s="168">
        <f>'13'!BA143+'59'!BA143</f>
        <v>0</v>
      </c>
      <c r="BB143" s="168">
        <f>'13'!BB143+'59'!BB143</f>
        <v>0</v>
      </c>
      <c r="BC143" s="168">
        <f>'13'!BC143+'59'!BC143</f>
        <v>0</v>
      </c>
      <c r="BD143" s="168">
        <f>'13'!BD143+'59'!BD143</f>
        <v>0</v>
      </c>
      <c r="BE143" s="168">
        <f>'13'!BE143+'59'!BE143</f>
        <v>0</v>
      </c>
      <c r="BF143" s="168">
        <f>'13'!BF143+'59'!BF143</f>
        <v>0</v>
      </c>
      <c r="BG143" s="168">
        <f>'13'!BG143+'59'!BG143</f>
        <v>0</v>
      </c>
      <c r="BH143" s="168">
        <f>'13'!BH143+'59'!BH143</f>
        <v>0</v>
      </c>
      <c r="BI143" s="168">
        <f>'13'!BI143+'59'!BI143</f>
        <v>0</v>
      </c>
      <c r="BJ143" s="168">
        <f>'13'!BJ143+'59'!BJ143</f>
        <v>0</v>
      </c>
      <c r="BK143" s="168">
        <f>'13'!BK143+'59'!BK143</f>
        <v>0</v>
      </c>
      <c r="BL143" s="168">
        <f>'13'!BL143+'59'!BL143</f>
        <v>0</v>
      </c>
      <c r="BM143" s="168">
        <f>'13'!BM143+'59'!BM143</f>
        <v>0</v>
      </c>
      <c r="BN143" s="168">
        <f>'13'!BN143+'59'!BN143</f>
        <v>0</v>
      </c>
      <c r="BO143" s="168">
        <f>'13'!BO143+'59'!BO143</f>
        <v>0</v>
      </c>
      <c r="BP143" s="168">
        <f>'13'!BP143+'59'!BP143</f>
        <v>0</v>
      </c>
      <c r="BQ143" s="168">
        <f>'13'!BQ143+'59'!BQ143</f>
        <v>0</v>
      </c>
      <c r="BR143" s="168">
        <f>'13'!BR143+'59'!BR143</f>
        <v>0</v>
      </c>
      <c r="BS143" s="168">
        <f>'13'!BS143+'59'!BS143</f>
        <v>0</v>
      </c>
      <c r="BT143" s="168">
        <f>'13'!BT143+'59'!BT143</f>
        <v>0</v>
      </c>
      <c r="BU143" s="168">
        <f>'13'!BU143+'59'!BU143</f>
        <v>0</v>
      </c>
      <c r="BV143" s="168">
        <f>'13'!BV143+'59'!BV143</f>
        <v>0</v>
      </c>
      <c r="BW143" s="168">
        <f>'13'!BW143+'59'!BW143</f>
        <v>0</v>
      </c>
      <c r="BX143" s="168">
        <f>'13'!BX143+'59'!BX143</f>
        <v>0</v>
      </c>
      <c r="BY143" s="168">
        <f>'13'!BY143+'59'!BY143</f>
        <v>0</v>
      </c>
      <c r="BZ143" s="168">
        <f>'13'!BZ143+'59'!BZ143</f>
        <v>0</v>
      </c>
      <c r="CA143" s="168">
        <f>'13'!CA143+'59'!CA143</f>
        <v>0</v>
      </c>
      <c r="CB143" s="168">
        <f>'13'!CB143+'59'!CB143</f>
        <v>0</v>
      </c>
      <c r="CC143" s="168">
        <f>'13'!CC143+'59'!CC143</f>
        <v>0</v>
      </c>
      <c r="CD143" s="168">
        <f>'13'!CD143+'59'!CD143</f>
        <v>0</v>
      </c>
      <c r="CE143" s="168">
        <f>'13'!CE143+'59'!CE143</f>
        <v>0</v>
      </c>
      <c r="CF143" s="168">
        <f>'13'!CF143+'59'!CF143</f>
        <v>0</v>
      </c>
      <c r="CG143" s="168">
        <f>'13'!CG143+'59'!CG143</f>
        <v>0</v>
      </c>
      <c r="CH143" s="168">
        <f>'13'!CH143+'59'!CH143</f>
        <v>0</v>
      </c>
      <c r="CI143" s="168">
        <f>'13'!CI143+'59'!CI143</f>
        <v>0</v>
      </c>
      <c r="CJ143" s="168">
        <f>'13'!CJ143+'59'!CJ143</f>
        <v>0</v>
      </c>
      <c r="CK143" s="41"/>
      <c r="CL143" s="109">
        <f t="shared" si="8"/>
        <v>0</v>
      </c>
      <c r="CM143" s="108">
        <f t="shared" si="9"/>
        <v>0</v>
      </c>
      <c r="CN143" s="108">
        <f t="shared" si="10"/>
        <v>0</v>
      </c>
      <c r="CO143" s="108">
        <f t="shared" si="11"/>
        <v>0</v>
      </c>
    </row>
    <row r="144" spans="1:93" ht="16.5" hidden="1" customHeight="1" x14ac:dyDescent="0.25">
      <c r="A144" s="40"/>
      <c r="B144" s="17"/>
      <c r="C144" s="18" t="s">
        <v>254</v>
      </c>
      <c r="D144" s="18"/>
      <c r="E144" s="19" t="s">
        <v>255</v>
      </c>
      <c r="F144" s="128"/>
      <c r="G144" s="168">
        <f>'13'!G144+'59'!G144</f>
        <v>0</v>
      </c>
      <c r="H144" s="168">
        <f>'13'!H144+'59'!H144</f>
        <v>0</v>
      </c>
      <c r="I144" s="168">
        <f>'13'!I144+'59'!I144</f>
        <v>0</v>
      </c>
      <c r="J144" s="168">
        <f>'13'!J144+'59'!J144</f>
        <v>0</v>
      </c>
      <c r="K144" s="168">
        <f>'13'!K144+'59'!K144</f>
        <v>0</v>
      </c>
      <c r="L144" s="168">
        <f>'13'!L144+'59'!L144</f>
        <v>0</v>
      </c>
      <c r="M144" s="168">
        <f>'13'!M144+'59'!M144</f>
        <v>0</v>
      </c>
      <c r="N144" s="168">
        <f>'13'!N144+'59'!N144</f>
        <v>0</v>
      </c>
      <c r="O144" s="168">
        <f>'13'!O144+'59'!O144</f>
        <v>0</v>
      </c>
      <c r="P144" s="168">
        <f>'13'!P144+'59'!P144</f>
        <v>0</v>
      </c>
      <c r="Q144" s="168">
        <f>'13'!Q144+'59'!Q144</f>
        <v>0</v>
      </c>
      <c r="R144" s="168">
        <f>'13'!R144+'59'!R144</f>
        <v>0</v>
      </c>
      <c r="S144" s="168">
        <f>'13'!S144+'59'!S144</f>
        <v>0</v>
      </c>
      <c r="T144" s="168">
        <f>'13'!T144+'59'!T144</f>
        <v>0</v>
      </c>
      <c r="U144" s="168">
        <f>'13'!U144+'59'!U144</f>
        <v>0</v>
      </c>
      <c r="V144" s="168">
        <f>'13'!V144+'59'!V144</f>
        <v>0</v>
      </c>
      <c r="W144" s="168">
        <f>'13'!W144+'59'!W144</f>
        <v>0</v>
      </c>
      <c r="X144" s="168">
        <f>'13'!X144+'59'!X144</f>
        <v>0</v>
      </c>
      <c r="Y144" s="168">
        <f>'13'!Y144+'59'!Y144</f>
        <v>0</v>
      </c>
      <c r="Z144" s="168">
        <f>'13'!Z144+'59'!Z144</f>
        <v>0</v>
      </c>
      <c r="AA144" s="168">
        <f>'13'!AA144+'59'!AA144</f>
        <v>0</v>
      </c>
      <c r="AB144" s="168">
        <f>'13'!AB144+'59'!AB144</f>
        <v>0</v>
      </c>
      <c r="AC144" s="168">
        <f>'13'!AC144+'59'!AC144</f>
        <v>0</v>
      </c>
      <c r="AD144" s="168">
        <f>'13'!AD144+'59'!AD144</f>
        <v>0</v>
      </c>
      <c r="AE144" s="168">
        <f>'13'!AE144+'59'!AE144</f>
        <v>0</v>
      </c>
      <c r="AF144" s="168">
        <f>'13'!AF144+'59'!AF144</f>
        <v>0</v>
      </c>
      <c r="AG144" s="168">
        <f>'13'!AG144+'59'!AG144</f>
        <v>0</v>
      </c>
      <c r="AH144" s="168">
        <f>'13'!AH144+'59'!AH144</f>
        <v>0</v>
      </c>
      <c r="AI144" s="168">
        <f>'13'!AI144+'59'!AI144</f>
        <v>0</v>
      </c>
      <c r="AJ144" s="168">
        <f>'13'!AJ144+'59'!AJ144</f>
        <v>0</v>
      </c>
      <c r="AK144" s="168">
        <f>'13'!AK144+'59'!AK144</f>
        <v>0</v>
      </c>
      <c r="AL144" s="168">
        <f>'13'!AL144+'59'!AL144</f>
        <v>0</v>
      </c>
      <c r="AM144" s="168">
        <f>'13'!AM144+'59'!AM144</f>
        <v>0</v>
      </c>
      <c r="AN144" s="168">
        <f>'13'!AN144+'59'!AN144</f>
        <v>0</v>
      </c>
      <c r="AO144" s="168">
        <f>'13'!AO144+'59'!AO144</f>
        <v>0</v>
      </c>
      <c r="AP144" s="168">
        <f>'13'!AP144+'59'!AP144</f>
        <v>0</v>
      </c>
      <c r="AQ144" s="168">
        <f>'13'!AQ144+'59'!AQ144</f>
        <v>0</v>
      </c>
      <c r="AR144" s="168">
        <f>'13'!AR144+'59'!AR144</f>
        <v>0</v>
      </c>
      <c r="AS144" s="168">
        <f>'13'!AS144+'59'!AS144</f>
        <v>0</v>
      </c>
      <c r="AT144" s="168">
        <f>'13'!AT144+'59'!AT144</f>
        <v>0</v>
      </c>
      <c r="AU144" s="168">
        <f>'13'!AU144+'59'!AU144</f>
        <v>0</v>
      </c>
      <c r="AV144" s="168">
        <f>'13'!AV144+'59'!AV144</f>
        <v>0</v>
      </c>
      <c r="AW144" s="168">
        <f>'13'!AW144+'59'!AW144</f>
        <v>0</v>
      </c>
      <c r="AX144" s="168">
        <f>'13'!AX144+'59'!AX144</f>
        <v>0</v>
      </c>
      <c r="AY144" s="168">
        <f>'13'!AY144+'59'!AY144</f>
        <v>0</v>
      </c>
      <c r="AZ144" s="168">
        <f>'13'!AZ144+'59'!AZ144</f>
        <v>0</v>
      </c>
      <c r="BA144" s="168">
        <f>'13'!BA144+'59'!BA144</f>
        <v>0</v>
      </c>
      <c r="BB144" s="168">
        <f>'13'!BB144+'59'!BB144</f>
        <v>0</v>
      </c>
      <c r="BC144" s="168">
        <f>'13'!BC144+'59'!BC144</f>
        <v>0</v>
      </c>
      <c r="BD144" s="168">
        <f>'13'!BD144+'59'!BD144</f>
        <v>0</v>
      </c>
      <c r="BE144" s="168">
        <f>'13'!BE144+'59'!BE144</f>
        <v>0</v>
      </c>
      <c r="BF144" s="168">
        <f>'13'!BF144+'59'!BF144</f>
        <v>0</v>
      </c>
      <c r="BG144" s="168">
        <f>'13'!BG144+'59'!BG144</f>
        <v>0</v>
      </c>
      <c r="BH144" s="168">
        <f>'13'!BH144+'59'!BH144</f>
        <v>0</v>
      </c>
      <c r="BI144" s="168">
        <f>'13'!BI144+'59'!BI144</f>
        <v>0</v>
      </c>
      <c r="BJ144" s="168">
        <f>'13'!BJ144+'59'!BJ144</f>
        <v>0</v>
      </c>
      <c r="BK144" s="168">
        <f>'13'!BK144+'59'!BK144</f>
        <v>0</v>
      </c>
      <c r="BL144" s="168">
        <f>'13'!BL144+'59'!BL144</f>
        <v>0</v>
      </c>
      <c r="BM144" s="168">
        <f>'13'!BM144+'59'!BM144</f>
        <v>0</v>
      </c>
      <c r="BN144" s="168">
        <f>'13'!BN144+'59'!BN144</f>
        <v>0</v>
      </c>
      <c r="BO144" s="168">
        <f>'13'!BO144+'59'!BO144</f>
        <v>0</v>
      </c>
      <c r="BP144" s="168">
        <f>'13'!BP144+'59'!BP144</f>
        <v>0</v>
      </c>
      <c r="BQ144" s="168">
        <f>'13'!BQ144+'59'!BQ144</f>
        <v>0</v>
      </c>
      <c r="BR144" s="168">
        <f>'13'!BR144+'59'!BR144</f>
        <v>0</v>
      </c>
      <c r="BS144" s="168">
        <f>'13'!BS144+'59'!BS144</f>
        <v>0</v>
      </c>
      <c r="BT144" s="168">
        <f>'13'!BT144+'59'!BT144</f>
        <v>0</v>
      </c>
      <c r="BU144" s="168">
        <f>'13'!BU144+'59'!BU144</f>
        <v>0</v>
      </c>
      <c r="BV144" s="168">
        <f>'13'!BV144+'59'!BV144</f>
        <v>0</v>
      </c>
      <c r="BW144" s="168">
        <f>'13'!BW144+'59'!BW144</f>
        <v>0</v>
      </c>
      <c r="BX144" s="168">
        <f>'13'!BX144+'59'!BX144</f>
        <v>0</v>
      </c>
      <c r="BY144" s="168">
        <f>'13'!BY144+'59'!BY144</f>
        <v>0</v>
      </c>
      <c r="BZ144" s="168">
        <f>'13'!BZ144+'59'!BZ144</f>
        <v>0</v>
      </c>
      <c r="CA144" s="168">
        <f>'13'!CA144+'59'!CA144</f>
        <v>0</v>
      </c>
      <c r="CB144" s="168">
        <f>'13'!CB144+'59'!CB144</f>
        <v>0</v>
      </c>
      <c r="CC144" s="168">
        <f>'13'!CC144+'59'!CC144</f>
        <v>0</v>
      </c>
      <c r="CD144" s="168">
        <f>'13'!CD144+'59'!CD144</f>
        <v>0</v>
      </c>
      <c r="CE144" s="168">
        <f>'13'!CE144+'59'!CE144</f>
        <v>0</v>
      </c>
      <c r="CF144" s="168">
        <f>'13'!CF144+'59'!CF144</f>
        <v>0</v>
      </c>
      <c r="CG144" s="168">
        <f>'13'!CG144+'59'!CG144</f>
        <v>0</v>
      </c>
      <c r="CH144" s="168">
        <f>'13'!CH144+'59'!CH144</f>
        <v>0</v>
      </c>
      <c r="CI144" s="168">
        <f>'13'!CI144+'59'!CI144</f>
        <v>0</v>
      </c>
      <c r="CJ144" s="168">
        <f>'13'!CJ144+'59'!CJ144</f>
        <v>0</v>
      </c>
      <c r="CK144" s="41"/>
      <c r="CL144" s="109">
        <f t="shared" si="8"/>
        <v>0</v>
      </c>
      <c r="CM144" s="108">
        <f t="shared" si="9"/>
        <v>0</v>
      </c>
      <c r="CN144" s="108">
        <f t="shared" si="10"/>
        <v>0</v>
      </c>
      <c r="CO144" s="108">
        <f t="shared" si="11"/>
        <v>0</v>
      </c>
    </row>
    <row r="145" spans="1:93" ht="16.5" customHeight="1" x14ac:dyDescent="0.25">
      <c r="A145" s="40"/>
      <c r="B145" s="17"/>
      <c r="C145" s="18" t="s">
        <v>256</v>
      </c>
      <c r="D145" s="18"/>
      <c r="E145" s="19" t="s">
        <v>257</v>
      </c>
      <c r="F145" s="128"/>
      <c r="G145" s="168">
        <f>'13'!G145+'59'!G145</f>
        <v>28000</v>
      </c>
      <c r="H145" s="168">
        <f>'13'!H145+'59'!H145</f>
        <v>0</v>
      </c>
      <c r="I145" s="168">
        <f>'13'!I145+'59'!I145</f>
        <v>0</v>
      </c>
      <c r="J145" s="168">
        <f>'13'!J145+'59'!J145</f>
        <v>0</v>
      </c>
      <c r="K145" s="168">
        <f>'13'!K145+'59'!K145</f>
        <v>0</v>
      </c>
      <c r="L145" s="168">
        <f>'13'!L145+'59'!L145</f>
        <v>0</v>
      </c>
      <c r="M145" s="168">
        <f>'13'!M145+'59'!M145</f>
        <v>0</v>
      </c>
      <c r="N145" s="168">
        <f>'13'!N145+'59'!N145</f>
        <v>0</v>
      </c>
      <c r="O145" s="168">
        <f>'13'!O145+'59'!O145</f>
        <v>0</v>
      </c>
      <c r="P145" s="168">
        <f>'13'!P145+'59'!P145</f>
        <v>0</v>
      </c>
      <c r="Q145" s="168">
        <f>'13'!Q145+'59'!Q145</f>
        <v>0</v>
      </c>
      <c r="R145" s="168">
        <f>'13'!R145+'59'!R145</f>
        <v>0</v>
      </c>
      <c r="S145" s="168">
        <f>'13'!S145+'59'!S145</f>
        <v>0</v>
      </c>
      <c r="T145" s="168">
        <f>'13'!T145+'59'!T145</f>
        <v>0</v>
      </c>
      <c r="U145" s="168">
        <f>'13'!U145+'59'!U145</f>
        <v>0</v>
      </c>
      <c r="V145" s="168">
        <f>'13'!V145+'59'!V145</f>
        <v>0</v>
      </c>
      <c r="W145" s="168">
        <f>'13'!W145+'59'!W145</f>
        <v>0</v>
      </c>
      <c r="X145" s="168">
        <f>'13'!X145+'59'!X145</f>
        <v>0</v>
      </c>
      <c r="Y145" s="168">
        <f>'13'!Y145+'59'!Y145</f>
        <v>0</v>
      </c>
      <c r="Z145" s="168">
        <f>'13'!Z145+'59'!Z145</f>
        <v>0</v>
      </c>
      <c r="AA145" s="168">
        <f>'13'!AA145+'59'!AA145</f>
        <v>0</v>
      </c>
      <c r="AB145" s="168">
        <f>'13'!AB145+'59'!AB145</f>
        <v>0</v>
      </c>
      <c r="AC145" s="168">
        <f>'13'!AC145+'59'!AC145</f>
        <v>0</v>
      </c>
      <c r="AD145" s="168">
        <f>'13'!AD145+'59'!AD145</f>
        <v>0</v>
      </c>
      <c r="AE145" s="168">
        <f>'13'!AE145+'59'!AE145</f>
        <v>0</v>
      </c>
      <c r="AF145" s="168">
        <f>'13'!AF145+'59'!AF145</f>
        <v>0</v>
      </c>
      <c r="AG145" s="168">
        <f>'13'!AG145+'59'!AG145</f>
        <v>0</v>
      </c>
      <c r="AH145" s="168">
        <f>'13'!AH145+'59'!AH145</f>
        <v>0</v>
      </c>
      <c r="AI145" s="168">
        <f>'13'!AI145+'59'!AI145</f>
        <v>0</v>
      </c>
      <c r="AJ145" s="168">
        <f>'13'!AJ145+'59'!AJ145</f>
        <v>0</v>
      </c>
      <c r="AK145" s="168">
        <f>'13'!AK145+'59'!AK145</f>
        <v>0</v>
      </c>
      <c r="AL145" s="168">
        <f>'13'!AL145+'59'!AL145</f>
        <v>0</v>
      </c>
      <c r="AM145" s="168">
        <f>'13'!AM145+'59'!AM145</f>
        <v>0</v>
      </c>
      <c r="AN145" s="168">
        <f>'13'!AN145+'59'!AN145</f>
        <v>0</v>
      </c>
      <c r="AO145" s="168">
        <f>'13'!AO145+'59'!AO145</f>
        <v>28000</v>
      </c>
      <c r="AP145" s="168">
        <f>'13'!AP145+'59'!AP145</f>
        <v>35100</v>
      </c>
      <c r="AQ145" s="168">
        <f>'13'!AQ145+'59'!AQ145</f>
        <v>27900</v>
      </c>
      <c r="AR145" s="168">
        <f>'13'!AR145+'59'!AR145</f>
        <v>0</v>
      </c>
      <c r="AS145" s="168">
        <f>'13'!AS145+'59'!AS145</f>
        <v>0</v>
      </c>
      <c r="AT145" s="168">
        <f>'13'!AT145+'59'!AT145</f>
        <v>0</v>
      </c>
      <c r="AU145" s="168">
        <f>'13'!AU145+'59'!AU145</f>
        <v>0</v>
      </c>
      <c r="AV145" s="168">
        <f>'13'!AV145+'59'!AV145</f>
        <v>0</v>
      </c>
      <c r="AW145" s="168">
        <f>'13'!AW145+'59'!AW145</f>
        <v>0</v>
      </c>
      <c r="AX145" s="168">
        <f>'13'!AX145+'59'!AX145</f>
        <v>0</v>
      </c>
      <c r="AY145" s="168">
        <f>'13'!AY145+'59'!AY145</f>
        <v>0</v>
      </c>
      <c r="AZ145" s="168">
        <f>'13'!AZ145+'59'!AZ145</f>
        <v>0</v>
      </c>
      <c r="BA145" s="168">
        <f>'13'!BA145+'59'!BA145</f>
        <v>0</v>
      </c>
      <c r="BB145" s="168">
        <f>'13'!BB145+'59'!BB145</f>
        <v>0</v>
      </c>
      <c r="BC145" s="168">
        <f>'13'!BC145+'59'!BC145</f>
        <v>0</v>
      </c>
      <c r="BD145" s="168">
        <f>'13'!BD145+'59'!BD145</f>
        <v>0</v>
      </c>
      <c r="BE145" s="168">
        <f>'13'!BE145+'59'!BE145</f>
        <v>0</v>
      </c>
      <c r="BF145" s="168">
        <f>'13'!BF145+'59'!BF145</f>
        <v>0</v>
      </c>
      <c r="BG145" s="168">
        <f>'13'!BG145+'59'!BG145</f>
        <v>0</v>
      </c>
      <c r="BH145" s="168">
        <f>'13'!BH145+'59'!BH145</f>
        <v>0</v>
      </c>
      <c r="BI145" s="168">
        <f>'13'!BI145+'59'!BI145</f>
        <v>0</v>
      </c>
      <c r="BJ145" s="168">
        <f>'13'!BJ145+'59'!BJ145</f>
        <v>0</v>
      </c>
      <c r="BK145" s="168">
        <f>'13'!BK145+'59'!BK145</f>
        <v>0</v>
      </c>
      <c r="BL145" s="168">
        <f>'13'!BL145+'59'!BL145</f>
        <v>0</v>
      </c>
      <c r="BM145" s="168">
        <f>'13'!BM145+'59'!BM145</f>
        <v>0</v>
      </c>
      <c r="BN145" s="168">
        <f>'13'!BN145+'59'!BN145</f>
        <v>0</v>
      </c>
      <c r="BO145" s="168">
        <f>'13'!BO145+'59'!BO145</f>
        <v>0</v>
      </c>
      <c r="BP145" s="168">
        <f>'13'!BP145+'59'!BP145</f>
        <v>0</v>
      </c>
      <c r="BQ145" s="168">
        <f>'13'!BQ145+'59'!BQ145</f>
        <v>0</v>
      </c>
      <c r="BR145" s="168">
        <f>'13'!BR145+'59'!BR145</f>
        <v>63000</v>
      </c>
      <c r="BS145" s="168">
        <f>'13'!BS145+'59'!BS145</f>
        <v>0</v>
      </c>
      <c r="BT145" s="168">
        <f>'13'!BT145+'59'!BT145</f>
        <v>0</v>
      </c>
      <c r="BU145" s="168">
        <f>'13'!BU145+'59'!BU145</f>
        <v>0</v>
      </c>
      <c r="BV145" s="168">
        <f>'13'!BV145+'59'!BV145</f>
        <v>0</v>
      </c>
      <c r="BW145" s="168">
        <f>'13'!BW145+'59'!BW145</f>
        <v>0</v>
      </c>
      <c r="BX145" s="168">
        <f>'13'!BX145+'59'!BX145</f>
        <v>0</v>
      </c>
      <c r="BY145" s="168">
        <f>'13'!BY145+'59'!BY145</f>
        <v>0</v>
      </c>
      <c r="BZ145" s="168">
        <f>'13'!BZ145+'59'!BZ145</f>
        <v>0</v>
      </c>
      <c r="CA145" s="168">
        <f>'13'!CA145+'59'!CA145</f>
        <v>0</v>
      </c>
      <c r="CB145" s="168">
        <f>'13'!CB145+'59'!CB145</f>
        <v>0</v>
      </c>
      <c r="CC145" s="168">
        <f>'13'!CC145+'59'!CC145</f>
        <v>0</v>
      </c>
      <c r="CD145" s="168">
        <f>'13'!CD145+'59'!CD145</f>
        <v>0</v>
      </c>
      <c r="CE145" s="168">
        <f>'13'!CE145+'59'!CE145</f>
        <v>0</v>
      </c>
      <c r="CF145" s="168">
        <f>'13'!CF145+'59'!CF145</f>
        <v>0</v>
      </c>
      <c r="CG145" s="168">
        <f>'13'!CG145+'59'!CG145</f>
        <v>0</v>
      </c>
      <c r="CH145" s="168">
        <f>'13'!CH145+'59'!CH145</f>
        <v>0</v>
      </c>
      <c r="CI145" s="168">
        <f>'13'!CI145+'59'!CI145</f>
        <v>0</v>
      </c>
      <c r="CJ145" s="168">
        <f>'13'!CJ145+'59'!CJ145</f>
        <v>91000</v>
      </c>
      <c r="CK145" s="41"/>
      <c r="CL145" s="109">
        <f t="shared" si="8"/>
        <v>91000</v>
      </c>
      <c r="CM145" s="108">
        <f t="shared" si="9"/>
        <v>0</v>
      </c>
      <c r="CN145" s="108">
        <f t="shared" si="10"/>
        <v>0</v>
      </c>
      <c r="CO145" s="108">
        <f t="shared" si="11"/>
        <v>0</v>
      </c>
    </row>
    <row r="146" spans="1:93" ht="16.5" hidden="1" customHeight="1" x14ac:dyDescent="0.25">
      <c r="A146" s="40"/>
      <c r="B146" s="17"/>
      <c r="C146" s="18" t="s">
        <v>258</v>
      </c>
      <c r="D146" s="18"/>
      <c r="E146" s="19" t="s">
        <v>259</v>
      </c>
      <c r="F146" s="128"/>
      <c r="G146" s="168">
        <f>'13'!G146+'59'!G146</f>
        <v>0</v>
      </c>
      <c r="H146" s="168">
        <f>'13'!H146+'59'!H146</f>
        <v>0</v>
      </c>
      <c r="I146" s="168">
        <f>'13'!I146+'59'!I146</f>
        <v>0</v>
      </c>
      <c r="J146" s="168">
        <f>'13'!J146+'59'!J146</f>
        <v>0</v>
      </c>
      <c r="K146" s="168">
        <f>'13'!K146+'59'!K146</f>
        <v>0</v>
      </c>
      <c r="L146" s="168">
        <f>'13'!L146+'59'!L146</f>
        <v>0</v>
      </c>
      <c r="M146" s="168">
        <f>'13'!M146+'59'!M146</f>
        <v>0</v>
      </c>
      <c r="N146" s="168">
        <f>'13'!N146+'59'!N146</f>
        <v>0</v>
      </c>
      <c r="O146" s="168">
        <f>'13'!O146+'59'!O146</f>
        <v>0</v>
      </c>
      <c r="P146" s="168">
        <f>'13'!P146+'59'!P146</f>
        <v>0</v>
      </c>
      <c r="Q146" s="168">
        <f>'13'!Q146+'59'!Q146</f>
        <v>0</v>
      </c>
      <c r="R146" s="168">
        <f>'13'!R146+'59'!R146</f>
        <v>0</v>
      </c>
      <c r="S146" s="168">
        <f>'13'!S146+'59'!S146</f>
        <v>0</v>
      </c>
      <c r="T146" s="168">
        <f>'13'!T146+'59'!T146</f>
        <v>0</v>
      </c>
      <c r="U146" s="168">
        <f>'13'!U146+'59'!U146</f>
        <v>0</v>
      </c>
      <c r="V146" s="168">
        <f>'13'!V146+'59'!V146</f>
        <v>0</v>
      </c>
      <c r="W146" s="168">
        <f>'13'!W146+'59'!W146</f>
        <v>0</v>
      </c>
      <c r="X146" s="168">
        <f>'13'!X146+'59'!X146</f>
        <v>0</v>
      </c>
      <c r="Y146" s="168">
        <f>'13'!Y146+'59'!Y146</f>
        <v>0</v>
      </c>
      <c r="Z146" s="168">
        <f>'13'!Z146+'59'!Z146</f>
        <v>0</v>
      </c>
      <c r="AA146" s="168">
        <f>'13'!AA146+'59'!AA146</f>
        <v>0</v>
      </c>
      <c r="AB146" s="168">
        <f>'13'!AB146+'59'!AB146</f>
        <v>0</v>
      </c>
      <c r="AC146" s="168">
        <f>'13'!AC146+'59'!AC146</f>
        <v>0</v>
      </c>
      <c r="AD146" s="168">
        <f>'13'!AD146+'59'!AD146</f>
        <v>0</v>
      </c>
      <c r="AE146" s="168">
        <f>'13'!AE146+'59'!AE146</f>
        <v>0</v>
      </c>
      <c r="AF146" s="168">
        <f>'13'!AF146+'59'!AF146</f>
        <v>0</v>
      </c>
      <c r="AG146" s="168">
        <f>'13'!AG146+'59'!AG146</f>
        <v>0</v>
      </c>
      <c r="AH146" s="168">
        <f>'13'!AH146+'59'!AH146</f>
        <v>0</v>
      </c>
      <c r="AI146" s="168">
        <f>'13'!AI146+'59'!AI146</f>
        <v>0</v>
      </c>
      <c r="AJ146" s="168">
        <f>'13'!AJ146+'59'!AJ146</f>
        <v>0</v>
      </c>
      <c r="AK146" s="168">
        <f>'13'!AK146+'59'!AK146</f>
        <v>0</v>
      </c>
      <c r="AL146" s="168">
        <f>'13'!AL146+'59'!AL146</f>
        <v>0</v>
      </c>
      <c r="AM146" s="168">
        <f>'13'!AM146+'59'!AM146</f>
        <v>0</v>
      </c>
      <c r="AN146" s="168">
        <f>'13'!AN146+'59'!AN146</f>
        <v>0</v>
      </c>
      <c r="AO146" s="168">
        <f>'13'!AO146+'59'!AO146</f>
        <v>0</v>
      </c>
      <c r="AP146" s="168">
        <f>'13'!AP146+'59'!AP146</f>
        <v>0</v>
      </c>
      <c r="AQ146" s="168">
        <f>'13'!AQ146+'59'!AQ146</f>
        <v>0</v>
      </c>
      <c r="AR146" s="168">
        <f>'13'!AR146+'59'!AR146</f>
        <v>0</v>
      </c>
      <c r="AS146" s="168">
        <f>'13'!AS146+'59'!AS146</f>
        <v>0</v>
      </c>
      <c r="AT146" s="168">
        <f>'13'!AT146+'59'!AT146</f>
        <v>0</v>
      </c>
      <c r="AU146" s="168">
        <f>'13'!AU146+'59'!AU146</f>
        <v>0</v>
      </c>
      <c r="AV146" s="168">
        <f>'13'!AV146+'59'!AV146</f>
        <v>0</v>
      </c>
      <c r="AW146" s="168">
        <f>'13'!AW146+'59'!AW146</f>
        <v>0</v>
      </c>
      <c r="AX146" s="168">
        <f>'13'!AX146+'59'!AX146</f>
        <v>0</v>
      </c>
      <c r="AY146" s="168">
        <f>'13'!AY146+'59'!AY146</f>
        <v>0</v>
      </c>
      <c r="AZ146" s="168">
        <f>'13'!AZ146+'59'!AZ146</f>
        <v>0</v>
      </c>
      <c r="BA146" s="168">
        <f>'13'!BA146+'59'!BA146</f>
        <v>0</v>
      </c>
      <c r="BB146" s="168">
        <f>'13'!BB146+'59'!BB146</f>
        <v>0</v>
      </c>
      <c r="BC146" s="168">
        <f>'13'!BC146+'59'!BC146</f>
        <v>0</v>
      </c>
      <c r="BD146" s="168">
        <f>'13'!BD146+'59'!BD146</f>
        <v>0</v>
      </c>
      <c r="BE146" s="168">
        <f>'13'!BE146+'59'!BE146</f>
        <v>0</v>
      </c>
      <c r="BF146" s="168">
        <f>'13'!BF146+'59'!BF146</f>
        <v>0</v>
      </c>
      <c r="BG146" s="168">
        <f>'13'!BG146+'59'!BG146</f>
        <v>0</v>
      </c>
      <c r="BH146" s="168">
        <f>'13'!BH146+'59'!BH146</f>
        <v>0</v>
      </c>
      <c r="BI146" s="168">
        <f>'13'!BI146+'59'!BI146</f>
        <v>0</v>
      </c>
      <c r="BJ146" s="168">
        <f>'13'!BJ146+'59'!BJ146</f>
        <v>0</v>
      </c>
      <c r="BK146" s="168">
        <f>'13'!BK146+'59'!BK146</f>
        <v>0</v>
      </c>
      <c r="BL146" s="168">
        <f>'13'!BL146+'59'!BL146</f>
        <v>0</v>
      </c>
      <c r="BM146" s="168">
        <f>'13'!BM146+'59'!BM146</f>
        <v>0</v>
      </c>
      <c r="BN146" s="168">
        <f>'13'!BN146+'59'!BN146</f>
        <v>0</v>
      </c>
      <c r="BO146" s="168">
        <f>'13'!BO146+'59'!BO146</f>
        <v>0</v>
      </c>
      <c r="BP146" s="168">
        <f>'13'!BP146+'59'!BP146</f>
        <v>0</v>
      </c>
      <c r="BQ146" s="168">
        <f>'13'!BQ146+'59'!BQ146</f>
        <v>0</v>
      </c>
      <c r="BR146" s="168">
        <f>'13'!BR146+'59'!BR146</f>
        <v>0</v>
      </c>
      <c r="BS146" s="168">
        <f>'13'!BS146+'59'!BS146</f>
        <v>0</v>
      </c>
      <c r="BT146" s="168">
        <f>'13'!BT146+'59'!BT146</f>
        <v>0</v>
      </c>
      <c r="BU146" s="168">
        <f>'13'!BU146+'59'!BU146</f>
        <v>0</v>
      </c>
      <c r="BV146" s="168">
        <f>'13'!BV146+'59'!BV146</f>
        <v>0</v>
      </c>
      <c r="BW146" s="168">
        <f>'13'!BW146+'59'!BW146</f>
        <v>0</v>
      </c>
      <c r="BX146" s="168">
        <f>'13'!BX146+'59'!BX146</f>
        <v>0</v>
      </c>
      <c r="BY146" s="168">
        <f>'13'!BY146+'59'!BY146</f>
        <v>0</v>
      </c>
      <c r="BZ146" s="168">
        <f>'13'!BZ146+'59'!BZ146</f>
        <v>0</v>
      </c>
      <c r="CA146" s="168">
        <f>'13'!CA146+'59'!CA146</f>
        <v>0</v>
      </c>
      <c r="CB146" s="168">
        <f>'13'!CB146+'59'!CB146</f>
        <v>0</v>
      </c>
      <c r="CC146" s="168">
        <f>'13'!CC146+'59'!CC146</f>
        <v>0</v>
      </c>
      <c r="CD146" s="168">
        <f>'13'!CD146+'59'!CD146</f>
        <v>0</v>
      </c>
      <c r="CE146" s="168">
        <f>'13'!CE146+'59'!CE146</f>
        <v>0</v>
      </c>
      <c r="CF146" s="168">
        <f>'13'!CF146+'59'!CF146</f>
        <v>0</v>
      </c>
      <c r="CG146" s="168">
        <f>'13'!CG146+'59'!CG146</f>
        <v>0</v>
      </c>
      <c r="CH146" s="168">
        <f>'13'!CH146+'59'!CH146</f>
        <v>0</v>
      </c>
      <c r="CI146" s="168">
        <f>'13'!CI146+'59'!CI146</f>
        <v>0</v>
      </c>
      <c r="CJ146" s="168">
        <f>'13'!CJ146+'59'!CJ146</f>
        <v>0</v>
      </c>
      <c r="CK146" s="41"/>
      <c r="CL146" s="109">
        <f t="shared" si="8"/>
        <v>0</v>
      </c>
      <c r="CM146" s="108">
        <f t="shared" si="9"/>
        <v>0</v>
      </c>
      <c r="CN146" s="108">
        <f t="shared" si="10"/>
        <v>0</v>
      </c>
      <c r="CO146" s="108">
        <f t="shared" si="11"/>
        <v>0</v>
      </c>
    </row>
    <row r="147" spans="1:93" ht="16.5" hidden="1" customHeight="1" x14ac:dyDescent="0.25">
      <c r="A147" s="40"/>
      <c r="B147" s="17"/>
      <c r="C147" s="18" t="s">
        <v>260</v>
      </c>
      <c r="D147" s="18"/>
      <c r="E147" s="57"/>
      <c r="F147" s="140"/>
      <c r="G147" s="168">
        <f>'13'!G147+'59'!G147</f>
        <v>0</v>
      </c>
      <c r="H147" s="168">
        <f>'13'!H147+'59'!H147</f>
        <v>0</v>
      </c>
      <c r="I147" s="168">
        <f>'13'!I147+'59'!I147</f>
        <v>0</v>
      </c>
      <c r="J147" s="168">
        <f>'13'!J147+'59'!J147</f>
        <v>0</v>
      </c>
      <c r="K147" s="168">
        <f>'13'!K147+'59'!K147</f>
        <v>0</v>
      </c>
      <c r="L147" s="168">
        <f>'13'!L147+'59'!L147</f>
        <v>0</v>
      </c>
      <c r="M147" s="168">
        <f>'13'!M147+'59'!M147</f>
        <v>0</v>
      </c>
      <c r="N147" s="168">
        <f>'13'!N147+'59'!N147</f>
        <v>0</v>
      </c>
      <c r="O147" s="168">
        <f>'13'!O147+'59'!O147</f>
        <v>0</v>
      </c>
      <c r="P147" s="168">
        <f>'13'!P147+'59'!P147</f>
        <v>0</v>
      </c>
      <c r="Q147" s="168">
        <f>'13'!Q147+'59'!Q147</f>
        <v>0</v>
      </c>
      <c r="R147" s="168">
        <f>'13'!R147+'59'!R147</f>
        <v>0</v>
      </c>
      <c r="S147" s="168">
        <f>'13'!S147+'59'!S147</f>
        <v>0</v>
      </c>
      <c r="T147" s="168">
        <f>'13'!T147+'59'!T147</f>
        <v>0</v>
      </c>
      <c r="U147" s="168">
        <f>'13'!U147+'59'!U147</f>
        <v>0</v>
      </c>
      <c r="V147" s="168">
        <f>'13'!V147+'59'!V147</f>
        <v>0</v>
      </c>
      <c r="W147" s="168">
        <f>'13'!W147+'59'!W147</f>
        <v>0</v>
      </c>
      <c r="X147" s="168">
        <f>'13'!X147+'59'!X147</f>
        <v>0</v>
      </c>
      <c r="Y147" s="168">
        <f>'13'!Y147+'59'!Y147</f>
        <v>0</v>
      </c>
      <c r="Z147" s="168">
        <f>'13'!Z147+'59'!Z147</f>
        <v>0</v>
      </c>
      <c r="AA147" s="168">
        <f>'13'!AA147+'59'!AA147</f>
        <v>0</v>
      </c>
      <c r="AB147" s="168">
        <f>'13'!AB147+'59'!AB147</f>
        <v>0</v>
      </c>
      <c r="AC147" s="168">
        <f>'13'!AC147+'59'!AC147</f>
        <v>0</v>
      </c>
      <c r="AD147" s="168">
        <f>'13'!AD147+'59'!AD147</f>
        <v>0</v>
      </c>
      <c r="AE147" s="168">
        <f>'13'!AE147+'59'!AE147</f>
        <v>0</v>
      </c>
      <c r="AF147" s="168">
        <f>'13'!AF147+'59'!AF147</f>
        <v>0</v>
      </c>
      <c r="AG147" s="168">
        <f>'13'!AG147+'59'!AG147</f>
        <v>0</v>
      </c>
      <c r="AH147" s="168">
        <f>'13'!AH147+'59'!AH147</f>
        <v>0</v>
      </c>
      <c r="AI147" s="168">
        <f>'13'!AI147+'59'!AI147</f>
        <v>0</v>
      </c>
      <c r="AJ147" s="168">
        <f>'13'!AJ147+'59'!AJ147</f>
        <v>0</v>
      </c>
      <c r="AK147" s="168">
        <f>'13'!AK147+'59'!AK147</f>
        <v>0</v>
      </c>
      <c r="AL147" s="168">
        <f>'13'!AL147+'59'!AL147</f>
        <v>0</v>
      </c>
      <c r="AM147" s="168">
        <f>'13'!AM147+'59'!AM147</f>
        <v>0</v>
      </c>
      <c r="AN147" s="168">
        <f>'13'!AN147+'59'!AN147</f>
        <v>0</v>
      </c>
      <c r="AO147" s="168">
        <f>'13'!AO147+'59'!AO147</f>
        <v>0</v>
      </c>
      <c r="AP147" s="168">
        <f>'13'!AP147+'59'!AP147</f>
        <v>0</v>
      </c>
      <c r="AQ147" s="168">
        <f>'13'!AQ147+'59'!AQ147</f>
        <v>0</v>
      </c>
      <c r="AR147" s="168">
        <f>'13'!AR147+'59'!AR147</f>
        <v>0</v>
      </c>
      <c r="AS147" s="168">
        <f>'13'!AS147+'59'!AS147</f>
        <v>0</v>
      </c>
      <c r="AT147" s="168">
        <f>'13'!AT147+'59'!AT147</f>
        <v>0</v>
      </c>
      <c r="AU147" s="168">
        <f>'13'!AU147+'59'!AU147</f>
        <v>0</v>
      </c>
      <c r="AV147" s="168">
        <f>'13'!AV147+'59'!AV147</f>
        <v>0</v>
      </c>
      <c r="AW147" s="168">
        <f>'13'!AW147+'59'!AW147</f>
        <v>0</v>
      </c>
      <c r="AX147" s="168">
        <f>'13'!AX147+'59'!AX147</f>
        <v>0</v>
      </c>
      <c r="AY147" s="168">
        <f>'13'!AY147+'59'!AY147</f>
        <v>0</v>
      </c>
      <c r="AZ147" s="168">
        <f>'13'!AZ147+'59'!AZ147</f>
        <v>0</v>
      </c>
      <c r="BA147" s="168">
        <f>'13'!BA147+'59'!BA147</f>
        <v>0</v>
      </c>
      <c r="BB147" s="168">
        <f>'13'!BB147+'59'!BB147</f>
        <v>0</v>
      </c>
      <c r="BC147" s="168">
        <f>'13'!BC147+'59'!BC147</f>
        <v>0</v>
      </c>
      <c r="BD147" s="168">
        <f>'13'!BD147+'59'!BD147</f>
        <v>0</v>
      </c>
      <c r="BE147" s="168">
        <f>'13'!BE147+'59'!BE147</f>
        <v>0</v>
      </c>
      <c r="BF147" s="168">
        <f>'13'!BF147+'59'!BF147</f>
        <v>0</v>
      </c>
      <c r="BG147" s="168">
        <f>'13'!BG147+'59'!BG147</f>
        <v>0</v>
      </c>
      <c r="BH147" s="168">
        <f>'13'!BH147+'59'!BH147</f>
        <v>0</v>
      </c>
      <c r="BI147" s="168">
        <f>'13'!BI147+'59'!BI147</f>
        <v>0</v>
      </c>
      <c r="BJ147" s="168">
        <f>'13'!BJ147+'59'!BJ147</f>
        <v>0</v>
      </c>
      <c r="BK147" s="168">
        <f>'13'!BK147+'59'!BK147</f>
        <v>0</v>
      </c>
      <c r="BL147" s="168">
        <f>'13'!BL147+'59'!BL147</f>
        <v>0</v>
      </c>
      <c r="BM147" s="168">
        <f>'13'!BM147+'59'!BM147</f>
        <v>0</v>
      </c>
      <c r="BN147" s="168">
        <f>'13'!BN147+'59'!BN147</f>
        <v>0</v>
      </c>
      <c r="BO147" s="168">
        <f>'13'!BO147+'59'!BO147</f>
        <v>0</v>
      </c>
      <c r="BP147" s="168">
        <f>'13'!BP147+'59'!BP147</f>
        <v>0</v>
      </c>
      <c r="BQ147" s="168">
        <f>'13'!BQ147+'59'!BQ147</f>
        <v>0</v>
      </c>
      <c r="BR147" s="168">
        <f>'13'!BR147+'59'!BR147</f>
        <v>0</v>
      </c>
      <c r="BS147" s="168">
        <f>'13'!BS147+'59'!BS147</f>
        <v>0</v>
      </c>
      <c r="BT147" s="168">
        <f>'13'!BT147+'59'!BT147</f>
        <v>0</v>
      </c>
      <c r="BU147" s="168">
        <f>'13'!BU147+'59'!BU147</f>
        <v>0</v>
      </c>
      <c r="BV147" s="168">
        <f>'13'!BV147+'59'!BV147</f>
        <v>0</v>
      </c>
      <c r="BW147" s="168">
        <f>'13'!BW147+'59'!BW147</f>
        <v>0</v>
      </c>
      <c r="BX147" s="168">
        <f>'13'!BX147+'59'!BX147</f>
        <v>0</v>
      </c>
      <c r="BY147" s="168">
        <f>'13'!BY147+'59'!BY147</f>
        <v>0</v>
      </c>
      <c r="BZ147" s="168">
        <f>'13'!BZ147+'59'!BZ147</f>
        <v>0</v>
      </c>
      <c r="CA147" s="168">
        <f>'13'!CA147+'59'!CA147</f>
        <v>0</v>
      </c>
      <c r="CB147" s="168">
        <f>'13'!CB147+'59'!CB147</f>
        <v>0</v>
      </c>
      <c r="CC147" s="168">
        <f>'13'!CC147+'59'!CC147</f>
        <v>0</v>
      </c>
      <c r="CD147" s="168">
        <f>'13'!CD147+'59'!CD147</f>
        <v>0</v>
      </c>
      <c r="CE147" s="168">
        <f>'13'!CE147+'59'!CE147</f>
        <v>0</v>
      </c>
      <c r="CF147" s="168">
        <f>'13'!CF147+'59'!CF147</f>
        <v>0</v>
      </c>
      <c r="CG147" s="168">
        <f>'13'!CG147+'59'!CG147</f>
        <v>0</v>
      </c>
      <c r="CH147" s="168">
        <f>'13'!CH147+'59'!CH147</f>
        <v>0</v>
      </c>
      <c r="CI147" s="168">
        <f>'13'!CI147+'59'!CI147</f>
        <v>0</v>
      </c>
      <c r="CJ147" s="168">
        <f>'13'!CJ147+'59'!CJ147</f>
        <v>0</v>
      </c>
      <c r="CK147" s="41"/>
      <c r="CL147" s="109">
        <f t="shared" si="8"/>
        <v>0</v>
      </c>
      <c r="CM147" s="108">
        <f t="shared" si="9"/>
        <v>0</v>
      </c>
      <c r="CN147" s="108">
        <f t="shared" si="10"/>
        <v>0</v>
      </c>
      <c r="CO147" s="108">
        <f t="shared" si="11"/>
        <v>0</v>
      </c>
    </row>
    <row r="148" spans="1:93" ht="29.25" customHeight="1" x14ac:dyDescent="0.25">
      <c r="A148" s="40"/>
      <c r="B148" s="17"/>
      <c r="C148" s="18" t="s">
        <v>261</v>
      </c>
      <c r="D148" s="18"/>
      <c r="E148" s="19" t="s">
        <v>262</v>
      </c>
      <c r="F148" s="128"/>
      <c r="G148" s="168">
        <f>'13'!G148+'59'!G148</f>
        <v>91040</v>
      </c>
      <c r="H148" s="168">
        <f>'13'!H148+'59'!H148</f>
        <v>0</v>
      </c>
      <c r="I148" s="168">
        <f>'13'!I148+'59'!I148</f>
        <v>0</v>
      </c>
      <c r="J148" s="168">
        <f>'13'!J148+'59'!J148</f>
        <v>0</v>
      </c>
      <c r="K148" s="168">
        <f>'13'!K148+'59'!K148</f>
        <v>0</v>
      </c>
      <c r="L148" s="168">
        <f>'13'!L148+'59'!L148</f>
        <v>0</v>
      </c>
      <c r="M148" s="168">
        <f>'13'!M148+'59'!M148</f>
        <v>0</v>
      </c>
      <c r="N148" s="168">
        <f>'13'!N148+'59'!N148</f>
        <v>0</v>
      </c>
      <c r="O148" s="168">
        <f>'13'!O148+'59'!O148</f>
        <v>0</v>
      </c>
      <c r="P148" s="168">
        <f>'13'!P148+'59'!P148</f>
        <v>0</v>
      </c>
      <c r="Q148" s="168">
        <f>'13'!Q148+'59'!Q148</f>
        <v>0</v>
      </c>
      <c r="R148" s="168">
        <f>'13'!R148+'59'!R148</f>
        <v>0</v>
      </c>
      <c r="S148" s="168">
        <f>'13'!S148+'59'!S148</f>
        <v>0</v>
      </c>
      <c r="T148" s="168">
        <f>'13'!T148+'59'!T148</f>
        <v>0</v>
      </c>
      <c r="U148" s="168">
        <f>'13'!U148+'59'!U148</f>
        <v>0</v>
      </c>
      <c r="V148" s="168">
        <f>'13'!V148+'59'!V148</f>
        <v>0</v>
      </c>
      <c r="W148" s="168">
        <f>'13'!W148+'59'!W148</f>
        <v>0</v>
      </c>
      <c r="X148" s="168">
        <f>'13'!X148+'59'!X148</f>
        <v>0</v>
      </c>
      <c r="Y148" s="168">
        <f>'13'!Y148+'59'!Y148</f>
        <v>0</v>
      </c>
      <c r="Z148" s="168">
        <f>'13'!Z148+'59'!Z148</f>
        <v>0</v>
      </c>
      <c r="AA148" s="168">
        <f>'13'!AA148+'59'!AA148</f>
        <v>0</v>
      </c>
      <c r="AB148" s="168">
        <f>'13'!AB148+'59'!AB148</f>
        <v>0</v>
      </c>
      <c r="AC148" s="168">
        <f>'13'!AC148+'59'!AC148</f>
        <v>0</v>
      </c>
      <c r="AD148" s="168">
        <f>'13'!AD148+'59'!AD148</f>
        <v>0</v>
      </c>
      <c r="AE148" s="168">
        <f>'13'!AE148+'59'!AE148</f>
        <v>0</v>
      </c>
      <c r="AF148" s="168">
        <f>'13'!AF148+'59'!AF148</f>
        <v>0</v>
      </c>
      <c r="AG148" s="168">
        <f>'13'!AG148+'59'!AG148</f>
        <v>0</v>
      </c>
      <c r="AH148" s="168">
        <f>'13'!AH148+'59'!AH148</f>
        <v>0</v>
      </c>
      <c r="AI148" s="168">
        <f>'13'!AI148+'59'!AI148</f>
        <v>0</v>
      </c>
      <c r="AJ148" s="168">
        <f>'13'!AJ148+'59'!AJ148</f>
        <v>0</v>
      </c>
      <c r="AK148" s="168">
        <f>'13'!AK148+'59'!AK148</f>
        <v>0</v>
      </c>
      <c r="AL148" s="168">
        <f>'13'!AL148+'59'!AL148</f>
        <v>0</v>
      </c>
      <c r="AM148" s="168">
        <f>'13'!AM148+'59'!AM148</f>
        <v>0</v>
      </c>
      <c r="AN148" s="168">
        <f>'13'!AN148+'59'!AN148</f>
        <v>0</v>
      </c>
      <c r="AO148" s="168">
        <f>'13'!AO148+'59'!AO148</f>
        <v>91040</v>
      </c>
      <c r="AP148" s="168">
        <f>'13'!AP148+'59'!AP148</f>
        <v>0</v>
      </c>
      <c r="AQ148" s="168">
        <f>'13'!AQ148+'59'!AQ148</f>
        <v>0</v>
      </c>
      <c r="AR148" s="168">
        <f>'13'!AR148+'59'!AR148</f>
        <v>0</v>
      </c>
      <c r="AS148" s="168">
        <f>'13'!AS148+'59'!AS148</f>
        <v>0</v>
      </c>
      <c r="AT148" s="168">
        <f>'13'!AT148+'59'!AT148</f>
        <v>0</v>
      </c>
      <c r="AU148" s="168">
        <f>'13'!AU148+'59'!AU148</f>
        <v>0</v>
      </c>
      <c r="AV148" s="168">
        <f>'13'!AV148+'59'!AV148</f>
        <v>0</v>
      </c>
      <c r="AW148" s="168">
        <f>'13'!AW148+'59'!AW148</f>
        <v>0</v>
      </c>
      <c r="AX148" s="168">
        <f>'13'!AX148+'59'!AX148</f>
        <v>0</v>
      </c>
      <c r="AY148" s="168">
        <f>'13'!AY148+'59'!AY148</f>
        <v>0</v>
      </c>
      <c r="AZ148" s="168">
        <f>'13'!AZ148+'59'!AZ148</f>
        <v>0</v>
      </c>
      <c r="BA148" s="168">
        <f>'13'!BA148+'59'!BA148</f>
        <v>0</v>
      </c>
      <c r="BB148" s="168">
        <f>'13'!BB148+'59'!BB148</f>
        <v>0</v>
      </c>
      <c r="BC148" s="168">
        <f>'13'!BC148+'59'!BC148</f>
        <v>0</v>
      </c>
      <c r="BD148" s="168">
        <f>'13'!BD148+'59'!BD148</f>
        <v>0</v>
      </c>
      <c r="BE148" s="168">
        <f>'13'!BE148+'59'!BE148</f>
        <v>0</v>
      </c>
      <c r="BF148" s="168">
        <f>'13'!BF148+'59'!BF148</f>
        <v>0</v>
      </c>
      <c r="BG148" s="168">
        <f>'13'!BG148+'59'!BG148</f>
        <v>0</v>
      </c>
      <c r="BH148" s="168">
        <f>'13'!BH148+'59'!BH148</f>
        <v>0</v>
      </c>
      <c r="BI148" s="168">
        <f>'13'!BI148+'59'!BI148</f>
        <v>0</v>
      </c>
      <c r="BJ148" s="168">
        <f>'13'!BJ148+'59'!BJ148</f>
        <v>0</v>
      </c>
      <c r="BK148" s="168">
        <f>'13'!BK148+'59'!BK148</f>
        <v>0</v>
      </c>
      <c r="BL148" s="168">
        <f>'13'!BL148+'59'!BL148</f>
        <v>0</v>
      </c>
      <c r="BM148" s="168">
        <f>'13'!BM148+'59'!BM148</f>
        <v>0</v>
      </c>
      <c r="BN148" s="168">
        <f>'13'!BN148+'59'!BN148</f>
        <v>0</v>
      </c>
      <c r="BO148" s="168">
        <f>'13'!BO148+'59'!BO148</f>
        <v>0</v>
      </c>
      <c r="BP148" s="168">
        <f>'13'!BP148+'59'!BP148</f>
        <v>0</v>
      </c>
      <c r="BQ148" s="168">
        <f>'13'!BQ148+'59'!BQ148</f>
        <v>0</v>
      </c>
      <c r="BR148" s="168">
        <f>'13'!BR148+'59'!BR148</f>
        <v>0</v>
      </c>
      <c r="BS148" s="168">
        <f>'13'!BS148+'59'!BS148</f>
        <v>0</v>
      </c>
      <c r="BT148" s="168">
        <f>'13'!BT148+'59'!BT148</f>
        <v>0</v>
      </c>
      <c r="BU148" s="168">
        <f>'13'!BU148+'59'!BU148</f>
        <v>0</v>
      </c>
      <c r="BV148" s="168">
        <f>'13'!BV148+'59'!BV148</f>
        <v>0</v>
      </c>
      <c r="BW148" s="168">
        <f>'13'!BW148+'59'!BW148</f>
        <v>0</v>
      </c>
      <c r="BX148" s="168">
        <f>'13'!BX148+'59'!BX148</f>
        <v>0</v>
      </c>
      <c r="BY148" s="168">
        <f>'13'!BY148+'59'!BY148</f>
        <v>0</v>
      </c>
      <c r="BZ148" s="168">
        <f>'13'!BZ148+'59'!BZ148</f>
        <v>0</v>
      </c>
      <c r="CA148" s="168">
        <f>'13'!CA148+'59'!CA148</f>
        <v>0</v>
      </c>
      <c r="CB148" s="168">
        <f>'13'!CB148+'59'!CB148</f>
        <v>0</v>
      </c>
      <c r="CC148" s="168">
        <f>'13'!CC148+'59'!CC148</f>
        <v>0</v>
      </c>
      <c r="CD148" s="168">
        <f>'13'!CD148+'59'!CD148</f>
        <v>0</v>
      </c>
      <c r="CE148" s="168">
        <f>'13'!CE148+'59'!CE148</f>
        <v>0</v>
      </c>
      <c r="CF148" s="168">
        <f>'13'!CF148+'59'!CF148</f>
        <v>0</v>
      </c>
      <c r="CG148" s="168">
        <f>'13'!CG148+'59'!CG148</f>
        <v>0</v>
      </c>
      <c r="CH148" s="168">
        <f>'13'!CH148+'59'!CH148</f>
        <v>0</v>
      </c>
      <c r="CI148" s="168">
        <f>'13'!CI148+'59'!CI148</f>
        <v>0</v>
      </c>
      <c r="CJ148" s="168">
        <f>'13'!CJ148+'59'!CJ148</f>
        <v>91040</v>
      </c>
      <c r="CK148" s="41"/>
      <c r="CL148" s="109">
        <f t="shared" si="8"/>
        <v>91040</v>
      </c>
      <c r="CM148" s="108">
        <f t="shared" si="9"/>
        <v>0</v>
      </c>
      <c r="CN148" s="108">
        <f t="shared" si="10"/>
        <v>0</v>
      </c>
      <c r="CO148" s="108">
        <f t="shared" si="11"/>
        <v>0</v>
      </c>
    </row>
    <row r="149" spans="1:93" ht="16.5" hidden="1" customHeight="1" x14ac:dyDescent="0.25">
      <c r="A149" s="40"/>
      <c r="B149" s="17"/>
      <c r="C149" s="18" t="s">
        <v>263</v>
      </c>
      <c r="D149" s="18"/>
      <c r="E149" s="19" t="s">
        <v>264</v>
      </c>
      <c r="F149" s="128"/>
      <c r="G149" s="168">
        <f>'13'!G149+'59'!G149</f>
        <v>0</v>
      </c>
      <c r="H149" s="168">
        <f>'13'!H149+'59'!H149</f>
        <v>0</v>
      </c>
      <c r="I149" s="168">
        <f>'13'!I149+'59'!I149</f>
        <v>0</v>
      </c>
      <c r="J149" s="168">
        <f>'13'!J149+'59'!J149</f>
        <v>0</v>
      </c>
      <c r="K149" s="168">
        <f>'13'!K149+'59'!K149</f>
        <v>0</v>
      </c>
      <c r="L149" s="168">
        <f>'13'!L149+'59'!L149</f>
        <v>0</v>
      </c>
      <c r="M149" s="168">
        <f>'13'!M149+'59'!M149</f>
        <v>0</v>
      </c>
      <c r="N149" s="168">
        <f>'13'!N149+'59'!N149</f>
        <v>0</v>
      </c>
      <c r="O149" s="168">
        <f>'13'!O149+'59'!O149</f>
        <v>0</v>
      </c>
      <c r="P149" s="168">
        <f>'13'!P149+'59'!P149</f>
        <v>0</v>
      </c>
      <c r="Q149" s="168">
        <f>'13'!Q149+'59'!Q149</f>
        <v>0</v>
      </c>
      <c r="R149" s="168">
        <f>'13'!R149+'59'!R149</f>
        <v>0</v>
      </c>
      <c r="S149" s="168">
        <f>'13'!S149+'59'!S149</f>
        <v>0</v>
      </c>
      <c r="T149" s="168">
        <f>'13'!T149+'59'!T149</f>
        <v>0</v>
      </c>
      <c r="U149" s="168">
        <f>'13'!U149+'59'!U149</f>
        <v>0</v>
      </c>
      <c r="V149" s="168">
        <f>'13'!V149+'59'!V149</f>
        <v>0</v>
      </c>
      <c r="W149" s="168">
        <f>'13'!W149+'59'!W149</f>
        <v>0</v>
      </c>
      <c r="X149" s="168">
        <f>'13'!X149+'59'!X149</f>
        <v>0</v>
      </c>
      <c r="Y149" s="168">
        <f>'13'!Y149+'59'!Y149</f>
        <v>0</v>
      </c>
      <c r="Z149" s="168">
        <f>'13'!Z149+'59'!Z149</f>
        <v>0</v>
      </c>
      <c r="AA149" s="168">
        <f>'13'!AA149+'59'!AA149</f>
        <v>0</v>
      </c>
      <c r="AB149" s="168">
        <f>'13'!AB149+'59'!AB149</f>
        <v>0</v>
      </c>
      <c r="AC149" s="168">
        <f>'13'!AC149+'59'!AC149</f>
        <v>0</v>
      </c>
      <c r="AD149" s="168">
        <f>'13'!AD149+'59'!AD149</f>
        <v>0</v>
      </c>
      <c r="AE149" s="168">
        <f>'13'!AE149+'59'!AE149</f>
        <v>0</v>
      </c>
      <c r="AF149" s="168">
        <f>'13'!AF149+'59'!AF149</f>
        <v>0</v>
      </c>
      <c r="AG149" s="168">
        <f>'13'!AG149+'59'!AG149</f>
        <v>0</v>
      </c>
      <c r="AH149" s="168">
        <f>'13'!AH149+'59'!AH149</f>
        <v>0</v>
      </c>
      <c r="AI149" s="168">
        <f>'13'!AI149+'59'!AI149</f>
        <v>0</v>
      </c>
      <c r="AJ149" s="168">
        <f>'13'!AJ149+'59'!AJ149</f>
        <v>0</v>
      </c>
      <c r="AK149" s="168">
        <f>'13'!AK149+'59'!AK149</f>
        <v>0</v>
      </c>
      <c r="AL149" s="168">
        <f>'13'!AL149+'59'!AL149</f>
        <v>0</v>
      </c>
      <c r="AM149" s="168">
        <f>'13'!AM149+'59'!AM149</f>
        <v>0</v>
      </c>
      <c r="AN149" s="168">
        <f>'13'!AN149+'59'!AN149</f>
        <v>0</v>
      </c>
      <c r="AO149" s="168">
        <f>'13'!AO149+'59'!AO149</f>
        <v>0</v>
      </c>
      <c r="AP149" s="168">
        <f>'13'!AP149+'59'!AP149</f>
        <v>0</v>
      </c>
      <c r="AQ149" s="168">
        <f>'13'!AQ149+'59'!AQ149</f>
        <v>0</v>
      </c>
      <c r="AR149" s="168">
        <f>'13'!AR149+'59'!AR149</f>
        <v>0</v>
      </c>
      <c r="AS149" s="168">
        <f>'13'!AS149+'59'!AS149</f>
        <v>0</v>
      </c>
      <c r="AT149" s="168">
        <f>'13'!AT149+'59'!AT149</f>
        <v>0</v>
      </c>
      <c r="AU149" s="168">
        <f>'13'!AU149+'59'!AU149</f>
        <v>0</v>
      </c>
      <c r="AV149" s="168">
        <f>'13'!AV149+'59'!AV149</f>
        <v>0</v>
      </c>
      <c r="AW149" s="168">
        <f>'13'!AW149+'59'!AW149</f>
        <v>0</v>
      </c>
      <c r="AX149" s="168">
        <f>'13'!AX149+'59'!AX149</f>
        <v>0</v>
      </c>
      <c r="AY149" s="168">
        <f>'13'!AY149+'59'!AY149</f>
        <v>0</v>
      </c>
      <c r="AZ149" s="168">
        <f>'13'!AZ149+'59'!AZ149</f>
        <v>0</v>
      </c>
      <c r="BA149" s="168">
        <f>'13'!BA149+'59'!BA149</f>
        <v>0</v>
      </c>
      <c r="BB149" s="168">
        <f>'13'!BB149+'59'!BB149</f>
        <v>0</v>
      </c>
      <c r="BC149" s="168">
        <f>'13'!BC149+'59'!BC149</f>
        <v>0</v>
      </c>
      <c r="BD149" s="168">
        <f>'13'!BD149+'59'!BD149</f>
        <v>0</v>
      </c>
      <c r="BE149" s="168">
        <f>'13'!BE149+'59'!BE149</f>
        <v>0</v>
      </c>
      <c r="BF149" s="168">
        <f>'13'!BF149+'59'!BF149</f>
        <v>0</v>
      </c>
      <c r="BG149" s="168">
        <f>'13'!BG149+'59'!BG149</f>
        <v>0</v>
      </c>
      <c r="BH149" s="168">
        <f>'13'!BH149+'59'!BH149</f>
        <v>0</v>
      </c>
      <c r="BI149" s="168">
        <f>'13'!BI149+'59'!BI149</f>
        <v>0</v>
      </c>
      <c r="BJ149" s="168">
        <f>'13'!BJ149+'59'!BJ149</f>
        <v>0</v>
      </c>
      <c r="BK149" s="168">
        <f>'13'!BK149+'59'!BK149</f>
        <v>0</v>
      </c>
      <c r="BL149" s="168">
        <f>'13'!BL149+'59'!BL149</f>
        <v>0</v>
      </c>
      <c r="BM149" s="168">
        <f>'13'!BM149+'59'!BM149</f>
        <v>0</v>
      </c>
      <c r="BN149" s="168">
        <f>'13'!BN149+'59'!BN149</f>
        <v>0</v>
      </c>
      <c r="BO149" s="168">
        <f>'13'!BO149+'59'!BO149</f>
        <v>0</v>
      </c>
      <c r="BP149" s="168">
        <f>'13'!BP149+'59'!BP149</f>
        <v>0</v>
      </c>
      <c r="BQ149" s="168">
        <f>'13'!BQ149+'59'!BQ149</f>
        <v>0</v>
      </c>
      <c r="BR149" s="168">
        <f>'13'!BR149+'59'!BR149</f>
        <v>0</v>
      </c>
      <c r="BS149" s="168">
        <f>'13'!BS149+'59'!BS149</f>
        <v>0</v>
      </c>
      <c r="BT149" s="168">
        <f>'13'!BT149+'59'!BT149</f>
        <v>0</v>
      </c>
      <c r="BU149" s="168">
        <f>'13'!BU149+'59'!BU149</f>
        <v>0</v>
      </c>
      <c r="BV149" s="168">
        <f>'13'!BV149+'59'!BV149</f>
        <v>0</v>
      </c>
      <c r="BW149" s="168">
        <f>'13'!BW149+'59'!BW149</f>
        <v>0</v>
      </c>
      <c r="BX149" s="168">
        <f>'13'!BX149+'59'!BX149</f>
        <v>0</v>
      </c>
      <c r="BY149" s="168">
        <f>'13'!BY149+'59'!BY149</f>
        <v>0</v>
      </c>
      <c r="BZ149" s="168">
        <f>'13'!BZ149+'59'!BZ149</f>
        <v>0</v>
      </c>
      <c r="CA149" s="168">
        <f>'13'!CA149+'59'!CA149</f>
        <v>0</v>
      </c>
      <c r="CB149" s="168">
        <f>'13'!CB149+'59'!CB149</f>
        <v>0</v>
      </c>
      <c r="CC149" s="168">
        <f>'13'!CC149+'59'!CC149</f>
        <v>0</v>
      </c>
      <c r="CD149" s="168">
        <f>'13'!CD149+'59'!CD149</f>
        <v>0</v>
      </c>
      <c r="CE149" s="168">
        <f>'13'!CE149+'59'!CE149</f>
        <v>0</v>
      </c>
      <c r="CF149" s="168">
        <f>'13'!CF149+'59'!CF149</f>
        <v>0</v>
      </c>
      <c r="CG149" s="168">
        <f>'13'!CG149+'59'!CG149</f>
        <v>0</v>
      </c>
      <c r="CH149" s="168">
        <f>'13'!CH149+'59'!CH149</f>
        <v>0</v>
      </c>
      <c r="CI149" s="168">
        <f>'13'!CI149+'59'!CI149</f>
        <v>0</v>
      </c>
      <c r="CJ149" s="168">
        <f>'13'!CJ149+'59'!CJ149</f>
        <v>0</v>
      </c>
      <c r="CK149" s="41"/>
      <c r="CL149" s="109">
        <f t="shared" si="8"/>
        <v>0</v>
      </c>
      <c r="CM149" s="108">
        <f t="shared" si="9"/>
        <v>0</v>
      </c>
      <c r="CN149" s="108">
        <f t="shared" si="10"/>
        <v>0</v>
      </c>
      <c r="CO149" s="108">
        <f t="shared" si="11"/>
        <v>0</v>
      </c>
    </row>
    <row r="150" spans="1:93" ht="31.9" hidden="1" customHeight="1" x14ac:dyDescent="0.25">
      <c r="A150" s="40"/>
      <c r="B150" s="17"/>
      <c r="C150" s="18" t="s">
        <v>265</v>
      </c>
      <c r="D150" s="18"/>
      <c r="E150" s="19" t="s">
        <v>266</v>
      </c>
      <c r="F150" s="128"/>
      <c r="G150" s="168">
        <f>'13'!G150+'59'!G150</f>
        <v>0</v>
      </c>
      <c r="H150" s="168">
        <f>'13'!H150+'59'!H150</f>
        <v>0</v>
      </c>
      <c r="I150" s="168">
        <f>'13'!I150+'59'!I150</f>
        <v>0</v>
      </c>
      <c r="J150" s="168">
        <f>'13'!J150+'59'!J150</f>
        <v>0</v>
      </c>
      <c r="K150" s="168">
        <f>'13'!K150+'59'!K150</f>
        <v>0</v>
      </c>
      <c r="L150" s="168">
        <f>'13'!L150+'59'!L150</f>
        <v>0</v>
      </c>
      <c r="M150" s="168">
        <f>'13'!M150+'59'!M150</f>
        <v>0</v>
      </c>
      <c r="N150" s="168">
        <f>'13'!N150+'59'!N150</f>
        <v>0</v>
      </c>
      <c r="O150" s="168">
        <f>'13'!O150+'59'!O150</f>
        <v>0</v>
      </c>
      <c r="P150" s="168">
        <f>'13'!P150+'59'!P150</f>
        <v>0</v>
      </c>
      <c r="Q150" s="168">
        <f>'13'!Q150+'59'!Q150</f>
        <v>0</v>
      </c>
      <c r="R150" s="168">
        <f>'13'!R150+'59'!R150</f>
        <v>0</v>
      </c>
      <c r="S150" s="168">
        <f>'13'!S150+'59'!S150</f>
        <v>0</v>
      </c>
      <c r="T150" s="168">
        <f>'13'!T150+'59'!T150</f>
        <v>0</v>
      </c>
      <c r="U150" s="168">
        <f>'13'!U150+'59'!U150</f>
        <v>0</v>
      </c>
      <c r="V150" s="168">
        <f>'13'!V150+'59'!V150</f>
        <v>0</v>
      </c>
      <c r="W150" s="168">
        <f>'13'!W150+'59'!W150</f>
        <v>0</v>
      </c>
      <c r="X150" s="168">
        <f>'13'!X150+'59'!X150</f>
        <v>0</v>
      </c>
      <c r="Y150" s="168">
        <f>'13'!Y150+'59'!Y150</f>
        <v>0</v>
      </c>
      <c r="Z150" s="168">
        <f>'13'!Z150+'59'!Z150</f>
        <v>0</v>
      </c>
      <c r="AA150" s="168">
        <f>'13'!AA150+'59'!AA150</f>
        <v>0</v>
      </c>
      <c r="AB150" s="168">
        <f>'13'!AB150+'59'!AB150</f>
        <v>0</v>
      </c>
      <c r="AC150" s="168">
        <f>'13'!AC150+'59'!AC150</f>
        <v>0</v>
      </c>
      <c r="AD150" s="168">
        <f>'13'!AD150+'59'!AD150</f>
        <v>0</v>
      </c>
      <c r="AE150" s="168">
        <f>'13'!AE150+'59'!AE150</f>
        <v>0</v>
      </c>
      <c r="AF150" s="168">
        <f>'13'!AF150+'59'!AF150</f>
        <v>0</v>
      </c>
      <c r="AG150" s="168">
        <f>'13'!AG150+'59'!AG150</f>
        <v>0</v>
      </c>
      <c r="AH150" s="168">
        <f>'13'!AH150+'59'!AH150</f>
        <v>0</v>
      </c>
      <c r="AI150" s="168">
        <f>'13'!AI150+'59'!AI150</f>
        <v>0</v>
      </c>
      <c r="AJ150" s="168">
        <f>'13'!AJ150+'59'!AJ150</f>
        <v>0</v>
      </c>
      <c r="AK150" s="168">
        <f>'13'!AK150+'59'!AK150</f>
        <v>0</v>
      </c>
      <c r="AL150" s="168">
        <f>'13'!AL150+'59'!AL150</f>
        <v>0</v>
      </c>
      <c r="AM150" s="168">
        <f>'13'!AM150+'59'!AM150</f>
        <v>0</v>
      </c>
      <c r="AN150" s="168">
        <f>'13'!AN150+'59'!AN150</f>
        <v>0</v>
      </c>
      <c r="AO150" s="168">
        <f>'13'!AO150+'59'!AO150</f>
        <v>0</v>
      </c>
      <c r="AP150" s="168">
        <f>'13'!AP150+'59'!AP150</f>
        <v>0</v>
      </c>
      <c r="AQ150" s="168">
        <f>'13'!AQ150+'59'!AQ150</f>
        <v>0</v>
      </c>
      <c r="AR150" s="168">
        <f>'13'!AR150+'59'!AR150</f>
        <v>0</v>
      </c>
      <c r="AS150" s="168">
        <f>'13'!AS150+'59'!AS150</f>
        <v>0</v>
      </c>
      <c r="AT150" s="168">
        <f>'13'!AT150+'59'!AT150</f>
        <v>0</v>
      </c>
      <c r="AU150" s="168">
        <f>'13'!AU150+'59'!AU150</f>
        <v>0</v>
      </c>
      <c r="AV150" s="168">
        <f>'13'!AV150+'59'!AV150</f>
        <v>0</v>
      </c>
      <c r="AW150" s="168">
        <f>'13'!AW150+'59'!AW150</f>
        <v>0</v>
      </c>
      <c r="AX150" s="168">
        <f>'13'!AX150+'59'!AX150</f>
        <v>0</v>
      </c>
      <c r="AY150" s="168">
        <f>'13'!AY150+'59'!AY150</f>
        <v>0</v>
      </c>
      <c r="AZ150" s="168">
        <f>'13'!AZ150+'59'!AZ150</f>
        <v>0</v>
      </c>
      <c r="BA150" s="168">
        <f>'13'!BA150+'59'!BA150</f>
        <v>0</v>
      </c>
      <c r="BB150" s="168">
        <f>'13'!BB150+'59'!BB150</f>
        <v>0</v>
      </c>
      <c r="BC150" s="168">
        <f>'13'!BC150+'59'!BC150</f>
        <v>0</v>
      </c>
      <c r="BD150" s="168">
        <f>'13'!BD150+'59'!BD150</f>
        <v>0</v>
      </c>
      <c r="BE150" s="168">
        <f>'13'!BE150+'59'!BE150</f>
        <v>0</v>
      </c>
      <c r="BF150" s="168">
        <f>'13'!BF150+'59'!BF150</f>
        <v>0</v>
      </c>
      <c r="BG150" s="168">
        <f>'13'!BG150+'59'!BG150</f>
        <v>0</v>
      </c>
      <c r="BH150" s="168">
        <f>'13'!BH150+'59'!BH150</f>
        <v>0</v>
      </c>
      <c r="BI150" s="168">
        <f>'13'!BI150+'59'!BI150</f>
        <v>0</v>
      </c>
      <c r="BJ150" s="168">
        <f>'13'!BJ150+'59'!BJ150</f>
        <v>0</v>
      </c>
      <c r="BK150" s="168">
        <f>'13'!BK150+'59'!BK150</f>
        <v>0</v>
      </c>
      <c r="BL150" s="168">
        <f>'13'!BL150+'59'!BL150</f>
        <v>0</v>
      </c>
      <c r="BM150" s="168">
        <f>'13'!BM150+'59'!BM150</f>
        <v>0</v>
      </c>
      <c r="BN150" s="168">
        <f>'13'!BN150+'59'!BN150</f>
        <v>0</v>
      </c>
      <c r="BO150" s="168">
        <f>'13'!BO150+'59'!BO150</f>
        <v>0</v>
      </c>
      <c r="BP150" s="168">
        <f>'13'!BP150+'59'!BP150</f>
        <v>0</v>
      </c>
      <c r="BQ150" s="168">
        <f>'13'!BQ150+'59'!BQ150</f>
        <v>0</v>
      </c>
      <c r="BR150" s="168">
        <f>'13'!BR150+'59'!BR150</f>
        <v>0</v>
      </c>
      <c r="BS150" s="168">
        <f>'13'!BS150+'59'!BS150</f>
        <v>0</v>
      </c>
      <c r="BT150" s="168">
        <f>'13'!BT150+'59'!BT150</f>
        <v>0</v>
      </c>
      <c r="BU150" s="168">
        <f>'13'!BU150+'59'!BU150</f>
        <v>0</v>
      </c>
      <c r="BV150" s="168">
        <f>'13'!BV150+'59'!BV150</f>
        <v>0</v>
      </c>
      <c r="BW150" s="168">
        <f>'13'!BW150+'59'!BW150</f>
        <v>0</v>
      </c>
      <c r="BX150" s="168">
        <f>'13'!BX150+'59'!BX150</f>
        <v>0</v>
      </c>
      <c r="BY150" s="168">
        <f>'13'!BY150+'59'!BY150</f>
        <v>0</v>
      </c>
      <c r="BZ150" s="168">
        <f>'13'!BZ150+'59'!BZ150</f>
        <v>0</v>
      </c>
      <c r="CA150" s="168">
        <f>'13'!CA150+'59'!CA150</f>
        <v>0</v>
      </c>
      <c r="CB150" s="168">
        <f>'13'!CB150+'59'!CB150</f>
        <v>0</v>
      </c>
      <c r="CC150" s="168">
        <f>'13'!CC150+'59'!CC150</f>
        <v>0</v>
      </c>
      <c r="CD150" s="168">
        <f>'13'!CD150+'59'!CD150</f>
        <v>0</v>
      </c>
      <c r="CE150" s="168">
        <f>'13'!CE150+'59'!CE150</f>
        <v>0</v>
      </c>
      <c r="CF150" s="168">
        <f>'13'!CF150+'59'!CF150</f>
        <v>0</v>
      </c>
      <c r="CG150" s="168">
        <f>'13'!CG150+'59'!CG150</f>
        <v>0</v>
      </c>
      <c r="CH150" s="168">
        <f>'13'!CH150+'59'!CH150</f>
        <v>0</v>
      </c>
      <c r="CI150" s="168">
        <f>'13'!CI150+'59'!CI150</f>
        <v>0</v>
      </c>
      <c r="CJ150" s="168">
        <f>'13'!CJ150+'59'!CJ150</f>
        <v>0</v>
      </c>
      <c r="CK150" s="41"/>
      <c r="CL150" s="109">
        <f t="shared" si="8"/>
        <v>0</v>
      </c>
      <c r="CM150" s="108">
        <f t="shared" si="9"/>
        <v>0</v>
      </c>
      <c r="CN150" s="108">
        <f t="shared" si="10"/>
        <v>0</v>
      </c>
      <c r="CO150" s="108">
        <f t="shared" si="11"/>
        <v>0</v>
      </c>
    </row>
    <row r="151" spans="1:93" ht="16.5" hidden="1" customHeight="1" x14ac:dyDescent="0.25">
      <c r="A151" s="40"/>
      <c r="B151" s="17"/>
      <c r="C151" s="18" t="s">
        <v>267</v>
      </c>
      <c r="D151" s="18"/>
      <c r="E151" s="19" t="s">
        <v>268</v>
      </c>
      <c r="F151" s="128"/>
      <c r="G151" s="168">
        <f>'13'!G151+'59'!G151</f>
        <v>0</v>
      </c>
      <c r="H151" s="168">
        <f>'13'!H151+'59'!H151</f>
        <v>0</v>
      </c>
      <c r="I151" s="168">
        <f>'13'!I151+'59'!I151</f>
        <v>0</v>
      </c>
      <c r="J151" s="168">
        <f>'13'!J151+'59'!J151</f>
        <v>0</v>
      </c>
      <c r="K151" s="168">
        <f>'13'!K151+'59'!K151</f>
        <v>0</v>
      </c>
      <c r="L151" s="168">
        <f>'13'!L151+'59'!L151</f>
        <v>0</v>
      </c>
      <c r="M151" s="168">
        <f>'13'!M151+'59'!M151</f>
        <v>0</v>
      </c>
      <c r="N151" s="168">
        <f>'13'!N151+'59'!N151</f>
        <v>0</v>
      </c>
      <c r="O151" s="168">
        <f>'13'!O151+'59'!O151</f>
        <v>0</v>
      </c>
      <c r="P151" s="168">
        <f>'13'!P151+'59'!P151</f>
        <v>0</v>
      </c>
      <c r="Q151" s="168">
        <f>'13'!Q151+'59'!Q151</f>
        <v>0</v>
      </c>
      <c r="R151" s="168">
        <f>'13'!R151+'59'!R151</f>
        <v>0</v>
      </c>
      <c r="S151" s="168">
        <f>'13'!S151+'59'!S151</f>
        <v>0</v>
      </c>
      <c r="T151" s="168">
        <f>'13'!T151+'59'!T151</f>
        <v>0</v>
      </c>
      <c r="U151" s="168">
        <f>'13'!U151+'59'!U151</f>
        <v>0</v>
      </c>
      <c r="V151" s="168">
        <f>'13'!V151+'59'!V151</f>
        <v>0</v>
      </c>
      <c r="W151" s="168">
        <f>'13'!W151+'59'!W151</f>
        <v>0</v>
      </c>
      <c r="X151" s="168">
        <f>'13'!X151+'59'!X151</f>
        <v>0</v>
      </c>
      <c r="Y151" s="168">
        <f>'13'!Y151+'59'!Y151</f>
        <v>0</v>
      </c>
      <c r="Z151" s="168">
        <f>'13'!Z151+'59'!Z151</f>
        <v>0</v>
      </c>
      <c r="AA151" s="168">
        <f>'13'!AA151+'59'!AA151</f>
        <v>0</v>
      </c>
      <c r="AB151" s="168">
        <f>'13'!AB151+'59'!AB151</f>
        <v>0</v>
      </c>
      <c r="AC151" s="168">
        <f>'13'!AC151+'59'!AC151</f>
        <v>0</v>
      </c>
      <c r="AD151" s="168">
        <f>'13'!AD151+'59'!AD151</f>
        <v>0</v>
      </c>
      <c r="AE151" s="168">
        <f>'13'!AE151+'59'!AE151</f>
        <v>0</v>
      </c>
      <c r="AF151" s="168">
        <f>'13'!AF151+'59'!AF151</f>
        <v>0</v>
      </c>
      <c r="AG151" s="168">
        <f>'13'!AG151+'59'!AG151</f>
        <v>0</v>
      </c>
      <c r="AH151" s="168">
        <f>'13'!AH151+'59'!AH151</f>
        <v>0</v>
      </c>
      <c r="AI151" s="168">
        <f>'13'!AI151+'59'!AI151</f>
        <v>0</v>
      </c>
      <c r="AJ151" s="168">
        <f>'13'!AJ151+'59'!AJ151</f>
        <v>0</v>
      </c>
      <c r="AK151" s="168">
        <f>'13'!AK151+'59'!AK151</f>
        <v>0</v>
      </c>
      <c r="AL151" s="168">
        <f>'13'!AL151+'59'!AL151</f>
        <v>0</v>
      </c>
      <c r="AM151" s="168">
        <f>'13'!AM151+'59'!AM151</f>
        <v>0</v>
      </c>
      <c r="AN151" s="168">
        <f>'13'!AN151+'59'!AN151</f>
        <v>0</v>
      </c>
      <c r="AO151" s="168">
        <f>'13'!AO151+'59'!AO151</f>
        <v>0</v>
      </c>
      <c r="AP151" s="168">
        <f>'13'!AP151+'59'!AP151</f>
        <v>0</v>
      </c>
      <c r="AQ151" s="168">
        <f>'13'!AQ151+'59'!AQ151</f>
        <v>0</v>
      </c>
      <c r="AR151" s="168">
        <f>'13'!AR151+'59'!AR151</f>
        <v>0</v>
      </c>
      <c r="AS151" s="168">
        <f>'13'!AS151+'59'!AS151</f>
        <v>0</v>
      </c>
      <c r="AT151" s="168">
        <f>'13'!AT151+'59'!AT151</f>
        <v>0</v>
      </c>
      <c r="AU151" s="168">
        <f>'13'!AU151+'59'!AU151</f>
        <v>0</v>
      </c>
      <c r="AV151" s="168">
        <f>'13'!AV151+'59'!AV151</f>
        <v>0</v>
      </c>
      <c r="AW151" s="168">
        <f>'13'!AW151+'59'!AW151</f>
        <v>0</v>
      </c>
      <c r="AX151" s="168">
        <f>'13'!AX151+'59'!AX151</f>
        <v>0</v>
      </c>
      <c r="AY151" s="168">
        <f>'13'!AY151+'59'!AY151</f>
        <v>0</v>
      </c>
      <c r="AZ151" s="168">
        <f>'13'!AZ151+'59'!AZ151</f>
        <v>0</v>
      </c>
      <c r="BA151" s="168">
        <f>'13'!BA151+'59'!BA151</f>
        <v>0</v>
      </c>
      <c r="BB151" s="168">
        <f>'13'!BB151+'59'!BB151</f>
        <v>0</v>
      </c>
      <c r="BC151" s="168">
        <f>'13'!BC151+'59'!BC151</f>
        <v>0</v>
      </c>
      <c r="BD151" s="168">
        <f>'13'!BD151+'59'!BD151</f>
        <v>0</v>
      </c>
      <c r="BE151" s="168">
        <f>'13'!BE151+'59'!BE151</f>
        <v>0</v>
      </c>
      <c r="BF151" s="168">
        <f>'13'!BF151+'59'!BF151</f>
        <v>0</v>
      </c>
      <c r="BG151" s="168">
        <f>'13'!BG151+'59'!BG151</f>
        <v>0</v>
      </c>
      <c r="BH151" s="168">
        <f>'13'!BH151+'59'!BH151</f>
        <v>0</v>
      </c>
      <c r="BI151" s="168">
        <f>'13'!BI151+'59'!BI151</f>
        <v>0</v>
      </c>
      <c r="BJ151" s="168">
        <f>'13'!BJ151+'59'!BJ151</f>
        <v>0</v>
      </c>
      <c r="BK151" s="168">
        <f>'13'!BK151+'59'!BK151</f>
        <v>0</v>
      </c>
      <c r="BL151" s="168">
        <f>'13'!BL151+'59'!BL151</f>
        <v>0</v>
      </c>
      <c r="BM151" s="168">
        <f>'13'!BM151+'59'!BM151</f>
        <v>0</v>
      </c>
      <c r="BN151" s="168">
        <f>'13'!BN151+'59'!BN151</f>
        <v>0</v>
      </c>
      <c r="BO151" s="168">
        <f>'13'!BO151+'59'!BO151</f>
        <v>0</v>
      </c>
      <c r="BP151" s="168">
        <f>'13'!BP151+'59'!BP151</f>
        <v>0</v>
      </c>
      <c r="BQ151" s="168">
        <f>'13'!BQ151+'59'!BQ151</f>
        <v>0</v>
      </c>
      <c r="BR151" s="168">
        <f>'13'!BR151+'59'!BR151</f>
        <v>0</v>
      </c>
      <c r="BS151" s="168">
        <f>'13'!BS151+'59'!BS151</f>
        <v>0</v>
      </c>
      <c r="BT151" s="168">
        <f>'13'!BT151+'59'!BT151</f>
        <v>0</v>
      </c>
      <c r="BU151" s="168">
        <f>'13'!BU151+'59'!BU151</f>
        <v>0</v>
      </c>
      <c r="BV151" s="168">
        <f>'13'!BV151+'59'!BV151</f>
        <v>0</v>
      </c>
      <c r="BW151" s="168">
        <f>'13'!BW151+'59'!BW151</f>
        <v>0</v>
      </c>
      <c r="BX151" s="168">
        <f>'13'!BX151+'59'!BX151</f>
        <v>0</v>
      </c>
      <c r="BY151" s="168">
        <f>'13'!BY151+'59'!BY151</f>
        <v>0</v>
      </c>
      <c r="BZ151" s="168">
        <f>'13'!BZ151+'59'!BZ151</f>
        <v>0</v>
      </c>
      <c r="CA151" s="168">
        <f>'13'!CA151+'59'!CA151</f>
        <v>0</v>
      </c>
      <c r="CB151" s="168">
        <f>'13'!CB151+'59'!CB151</f>
        <v>0</v>
      </c>
      <c r="CC151" s="168">
        <f>'13'!CC151+'59'!CC151</f>
        <v>0</v>
      </c>
      <c r="CD151" s="168">
        <f>'13'!CD151+'59'!CD151</f>
        <v>0</v>
      </c>
      <c r="CE151" s="168">
        <f>'13'!CE151+'59'!CE151</f>
        <v>0</v>
      </c>
      <c r="CF151" s="168">
        <f>'13'!CF151+'59'!CF151</f>
        <v>0</v>
      </c>
      <c r="CG151" s="168">
        <f>'13'!CG151+'59'!CG151</f>
        <v>0</v>
      </c>
      <c r="CH151" s="168">
        <f>'13'!CH151+'59'!CH151</f>
        <v>0</v>
      </c>
      <c r="CI151" s="168">
        <f>'13'!CI151+'59'!CI151</f>
        <v>0</v>
      </c>
      <c r="CJ151" s="168">
        <f>'13'!CJ151+'59'!CJ151</f>
        <v>0</v>
      </c>
      <c r="CK151" s="41"/>
      <c r="CL151" s="109">
        <f t="shared" si="8"/>
        <v>0</v>
      </c>
      <c r="CM151" s="108">
        <f t="shared" si="9"/>
        <v>0</v>
      </c>
      <c r="CN151" s="108">
        <f t="shared" si="10"/>
        <v>0</v>
      </c>
      <c r="CO151" s="108">
        <f t="shared" si="11"/>
        <v>0</v>
      </c>
    </row>
    <row r="152" spans="1:93" ht="16.5" hidden="1" customHeight="1" x14ac:dyDescent="0.25">
      <c r="A152" s="40"/>
      <c r="B152" s="17"/>
      <c r="C152" s="18" t="s">
        <v>269</v>
      </c>
      <c r="D152" s="18"/>
      <c r="E152" s="19" t="s">
        <v>270</v>
      </c>
      <c r="F152" s="128"/>
      <c r="G152" s="168">
        <f>'13'!G152+'59'!G152</f>
        <v>0</v>
      </c>
      <c r="H152" s="168">
        <f>'13'!H152+'59'!H152</f>
        <v>0</v>
      </c>
      <c r="I152" s="168">
        <f>'13'!I152+'59'!I152</f>
        <v>0</v>
      </c>
      <c r="J152" s="168">
        <f>'13'!J152+'59'!J152</f>
        <v>0</v>
      </c>
      <c r="K152" s="168">
        <f>'13'!K152+'59'!K152</f>
        <v>0</v>
      </c>
      <c r="L152" s="168">
        <f>'13'!L152+'59'!L152</f>
        <v>0</v>
      </c>
      <c r="M152" s="168">
        <f>'13'!M152+'59'!M152</f>
        <v>0</v>
      </c>
      <c r="N152" s="168">
        <f>'13'!N152+'59'!N152</f>
        <v>0</v>
      </c>
      <c r="O152" s="168">
        <f>'13'!O152+'59'!O152</f>
        <v>0</v>
      </c>
      <c r="P152" s="168">
        <f>'13'!P152+'59'!P152</f>
        <v>0</v>
      </c>
      <c r="Q152" s="168">
        <f>'13'!Q152+'59'!Q152</f>
        <v>0</v>
      </c>
      <c r="R152" s="168">
        <f>'13'!R152+'59'!R152</f>
        <v>0</v>
      </c>
      <c r="S152" s="168">
        <f>'13'!S152+'59'!S152</f>
        <v>0</v>
      </c>
      <c r="T152" s="168">
        <f>'13'!T152+'59'!T152</f>
        <v>0</v>
      </c>
      <c r="U152" s="168">
        <f>'13'!U152+'59'!U152</f>
        <v>0</v>
      </c>
      <c r="V152" s="168">
        <f>'13'!V152+'59'!V152</f>
        <v>0</v>
      </c>
      <c r="W152" s="168">
        <f>'13'!W152+'59'!W152</f>
        <v>0</v>
      </c>
      <c r="X152" s="168">
        <f>'13'!X152+'59'!X152</f>
        <v>0</v>
      </c>
      <c r="Y152" s="168">
        <f>'13'!Y152+'59'!Y152</f>
        <v>0</v>
      </c>
      <c r="Z152" s="168">
        <f>'13'!Z152+'59'!Z152</f>
        <v>0</v>
      </c>
      <c r="AA152" s="168">
        <f>'13'!AA152+'59'!AA152</f>
        <v>0</v>
      </c>
      <c r="AB152" s="168">
        <f>'13'!AB152+'59'!AB152</f>
        <v>0</v>
      </c>
      <c r="AC152" s="168">
        <f>'13'!AC152+'59'!AC152</f>
        <v>0</v>
      </c>
      <c r="AD152" s="168">
        <f>'13'!AD152+'59'!AD152</f>
        <v>0</v>
      </c>
      <c r="AE152" s="168">
        <f>'13'!AE152+'59'!AE152</f>
        <v>0</v>
      </c>
      <c r="AF152" s="168">
        <f>'13'!AF152+'59'!AF152</f>
        <v>0</v>
      </c>
      <c r="AG152" s="168">
        <f>'13'!AG152+'59'!AG152</f>
        <v>0</v>
      </c>
      <c r="AH152" s="168">
        <f>'13'!AH152+'59'!AH152</f>
        <v>0</v>
      </c>
      <c r="AI152" s="168">
        <f>'13'!AI152+'59'!AI152</f>
        <v>0</v>
      </c>
      <c r="AJ152" s="168">
        <f>'13'!AJ152+'59'!AJ152</f>
        <v>0</v>
      </c>
      <c r="AK152" s="168">
        <f>'13'!AK152+'59'!AK152</f>
        <v>0</v>
      </c>
      <c r="AL152" s="168">
        <f>'13'!AL152+'59'!AL152</f>
        <v>0</v>
      </c>
      <c r="AM152" s="168">
        <f>'13'!AM152+'59'!AM152</f>
        <v>0</v>
      </c>
      <c r="AN152" s="168">
        <f>'13'!AN152+'59'!AN152</f>
        <v>0</v>
      </c>
      <c r="AO152" s="168">
        <f>'13'!AO152+'59'!AO152</f>
        <v>0</v>
      </c>
      <c r="AP152" s="168">
        <f>'13'!AP152+'59'!AP152</f>
        <v>0</v>
      </c>
      <c r="AQ152" s="168">
        <f>'13'!AQ152+'59'!AQ152</f>
        <v>0</v>
      </c>
      <c r="AR152" s="168">
        <f>'13'!AR152+'59'!AR152</f>
        <v>0</v>
      </c>
      <c r="AS152" s="168">
        <f>'13'!AS152+'59'!AS152</f>
        <v>0</v>
      </c>
      <c r="AT152" s="168">
        <f>'13'!AT152+'59'!AT152</f>
        <v>0</v>
      </c>
      <c r="AU152" s="168">
        <f>'13'!AU152+'59'!AU152</f>
        <v>0</v>
      </c>
      <c r="AV152" s="168">
        <f>'13'!AV152+'59'!AV152</f>
        <v>0</v>
      </c>
      <c r="AW152" s="168">
        <f>'13'!AW152+'59'!AW152</f>
        <v>0</v>
      </c>
      <c r="AX152" s="168">
        <f>'13'!AX152+'59'!AX152</f>
        <v>0</v>
      </c>
      <c r="AY152" s="168">
        <f>'13'!AY152+'59'!AY152</f>
        <v>0</v>
      </c>
      <c r="AZ152" s="168">
        <f>'13'!AZ152+'59'!AZ152</f>
        <v>0</v>
      </c>
      <c r="BA152" s="168">
        <f>'13'!BA152+'59'!BA152</f>
        <v>0</v>
      </c>
      <c r="BB152" s="168">
        <f>'13'!BB152+'59'!BB152</f>
        <v>0</v>
      </c>
      <c r="BC152" s="168">
        <f>'13'!BC152+'59'!BC152</f>
        <v>0</v>
      </c>
      <c r="BD152" s="168">
        <f>'13'!BD152+'59'!BD152</f>
        <v>0</v>
      </c>
      <c r="BE152" s="168">
        <f>'13'!BE152+'59'!BE152</f>
        <v>0</v>
      </c>
      <c r="BF152" s="168">
        <f>'13'!BF152+'59'!BF152</f>
        <v>0</v>
      </c>
      <c r="BG152" s="168">
        <f>'13'!BG152+'59'!BG152</f>
        <v>0</v>
      </c>
      <c r="BH152" s="168">
        <f>'13'!BH152+'59'!BH152</f>
        <v>0</v>
      </c>
      <c r="BI152" s="168">
        <f>'13'!BI152+'59'!BI152</f>
        <v>0</v>
      </c>
      <c r="BJ152" s="168">
        <f>'13'!BJ152+'59'!BJ152</f>
        <v>0</v>
      </c>
      <c r="BK152" s="168">
        <f>'13'!BK152+'59'!BK152</f>
        <v>0</v>
      </c>
      <c r="BL152" s="168">
        <f>'13'!BL152+'59'!BL152</f>
        <v>0</v>
      </c>
      <c r="BM152" s="168">
        <f>'13'!BM152+'59'!BM152</f>
        <v>0</v>
      </c>
      <c r="BN152" s="168">
        <f>'13'!BN152+'59'!BN152</f>
        <v>0</v>
      </c>
      <c r="BO152" s="168">
        <f>'13'!BO152+'59'!BO152</f>
        <v>0</v>
      </c>
      <c r="BP152" s="168">
        <f>'13'!BP152+'59'!BP152</f>
        <v>0</v>
      </c>
      <c r="BQ152" s="168">
        <f>'13'!BQ152+'59'!BQ152</f>
        <v>0</v>
      </c>
      <c r="BR152" s="168">
        <f>'13'!BR152+'59'!BR152</f>
        <v>0</v>
      </c>
      <c r="BS152" s="168">
        <f>'13'!BS152+'59'!BS152</f>
        <v>0</v>
      </c>
      <c r="BT152" s="168">
        <f>'13'!BT152+'59'!BT152</f>
        <v>0</v>
      </c>
      <c r="BU152" s="168">
        <f>'13'!BU152+'59'!BU152</f>
        <v>0</v>
      </c>
      <c r="BV152" s="168">
        <f>'13'!BV152+'59'!BV152</f>
        <v>0</v>
      </c>
      <c r="BW152" s="168">
        <f>'13'!BW152+'59'!BW152</f>
        <v>0</v>
      </c>
      <c r="BX152" s="168">
        <f>'13'!BX152+'59'!BX152</f>
        <v>0</v>
      </c>
      <c r="BY152" s="168">
        <f>'13'!BY152+'59'!BY152</f>
        <v>0</v>
      </c>
      <c r="BZ152" s="168">
        <f>'13'!BZ152+'59'!BZ152</f>
        <v>0</v>
      </c>
      <c r="CA152" s="168">
        <f>'13'!CA152+'59'!CA152</f>
        <v>0</v>
      </c>
      <c r="CB152" s="168">
        <f>'13'!CB152+'59'!CB152</f>
        <v>0</v>
      </c>
      <c r="CC152" s="168">
        <f>'13'!CC152+'59'!CC152</f>
        <v>0</v>
      </c>
      <c r="CD152" s="168">
        <f>'13'!CD152+'59'!CD152</f>
        <v>0</v>
      </c>
      <c r="CE152" s="168">
        <f>'13'!CE152+'59'!CE152</f>
        <v>0</v>
      </c>
      <c r="CF152" s="168">
        <f>'13'!CF152+'59'!CF152</f>
        <v>0</v>
      </c>
      <c r="CG152" s="168">
        <f>'13'!CG152+'59'!CG152</f>
        <v>0</v>
      </c>
      <c r="CH152" s="168">
        <f>'13'!CH152+'59'!CH152</f>
        <v>0</v>
      </c>
      <c r="CI152" s="168">
        <f>'13'!CI152+'59'!CI152</f>
        <v>0</v>
      </c>
      <c r="CJ152" s="168">
        <f>'13'!CJ152+'59'!CJ152</f>
        <v>0</v>
      </c>
      <c r="CK152" s="41"/>
      <c r="CL152" s="109">
        <f t="shared" si="8"/>
        <v>0</v>
      </c>
      <c r="CM152" s="108">
        <f t="shared" si="9"/>
        <v>0</v>
      </c>
      <c r="CN152" s="108">
        <f t="shared" si="10"/>
        <v>0</v>
      </c>
      <c r="CO152" s="108">
        <f t="shared" si="11"/>
        <v>0</v>
      </c>
    </row>
    <row r="153" spans="1:93" ht="16.5" hidden="1" customHeight="1" x14ac:dyDescent="0.25">
      <c r="A153" s="40"/>
      <c r="B153" s="17"/>
      <c r="C153" s="18" t="s">
        <v>271</v>
      </c>
      <c r="D153" s="18"/>
      <c r="E153" s="19" t="s">
        <v>272</v>
      </c>
      <c r="F153" s="128"/>
      <c r="G153" s="168">
        <f>'13'!G153+'59'!G153</f>
        <v>0</v>
      </c>
      <c r="H153" s="168">
        <f>'13'!H153+'59'!H153</f>
        <v>0</v>
      </c>
      <c r="I153" s="168">
        <f>'13'!I153+'59'!I153</f>
        <v>0</v>
      </c>
      <c r="J153" s="168">
        <f>'13'!J153+'59'!J153</f>
        <v>0</v>
      </c>
      <c r="K153" s="168">
        <f>'13'!K153+'59'!K153</f>
        <v>0</v>
      </c>
      <c r="L153" s="168">
        <f>'13'!L153+'59'!L153</f>
        <v>0</v>
      </c>
      <c r="M153" s="168">
        <f>'13'!M153+'59'!M153</f>
        <v>0</v>
      </c>
      <c r="N153" s="168">
        <f>'13'!N153+'59'!N153</f>
        <v>0</v>
      </c>
      <c r="O153" s="168">
        <f>'13'!O153+'59'!O153</f>
        <v>0</v>
      </c>
      <c r="P153" s="168">
        <f>'13'!P153+'59'!P153</f>
        <v>0</v>
      </c>
      <c r="Q153" s="168">
        <f>'13'!Q153+'59'!Q153</f>
        <v>0</v>
      </c>
      <c r="R153" s="168">
        <f>'13'!R153+'59'!R153</f>
        <v>0</v>
      </c>
      <c r="S153" s="168">
        <f>'13'!S153+'59'!S153</f>
        <v>0</v>
      </c>
      <c r="T153" s="168">
        <f>'13'!T153+'59'!T153</f>
        <v>0</v>
      </c>
      <c r="U153" s="168">
        <f>'13'!U153+'59'!U153</f>
        <v>0</v>
      </c>
      <c r="V153" s="168">
        <f>'13'!V153+'59'!V153</f>
        <v>0</v>
      </c>
      <c r="W153" s="168">
        <f>'13'!W153+'59'!W153</f>
        <v>0</v>
      </c>
      <c r="X153" s="168">
        <f>'13'!X153+'59'!X153</f>
        <v>0</v>
      </c>
      <c r="Y153" s="168">
        <f>'13'!Y153+'59'!Y153</f>
        <v>0</v>
      </c>
      <c r="Z153" s="168">
        <f>'13'!Z153+'59'!Z153</f>
        <v>0</v>
      </c>
      <c r="AA153" s="168">
        <f>'13'!AA153+'59'!AA153</f>
        <v>0</v>
      </c>
      <c r="AB153" s="168">
        <f>'13'!AB153+'59'!AB153</f>
        <v>0</v>
      </c>
      <c r="AC153" s="168">
        <f>'13'!AC153+'59'!AC153</f>
        <v>0</v>
      </c>
      <c r="AD153" s="168">
        <f>'13'!AD153+'59'!AD153</f>
        <v>0</v>
      </c>
      <c r="AE153" s="168">
        <f>'13'!AE153+'59'!AE153</f>
        <v>0</v>
      </c>
      <c r="AF153" s="168">
        <f>'13'!AF153+'59'!AF153</f>
        <v>0</v>
      </c>
      <c r="AG153" s="168">
        <f>'13'!AG153+'59'!AG153</f>
        <v>0</v>
      </c>
      <c r="AH153" s="168">
        <f>'13'!AH153+'59'!AH153</f>
        <v>0</v>
      </c>
      <c r="AI153" s="168">
        <f>'13'!AI153+'59'!AI153</f>
        <v>0</v>
      </c>
      <c r="AJ153" s="168">
        <f>'13'!AJ153+'59'!AJ153</f>
        <v>0</v>
      </c>
      <c r="AK153" s="168">
        <f>'13'!AK153+'59'!AK153</f>
        <v>0</v>
      </c>
      <c r="AL153" s="168">
        <f>'13'!AL153+'59'!AL153</f>
        <v>0</v>
      </c>
      <c r="AM153" s="168">
        <f>'13'!AM153+'59'!AM153</f>
        <v>0</v>
      </c>
      <c r="AN153" s="168">
        <f>'13'!AN153+'59'!AN153</f>
        <v>0</v>
      </c>
      <c r="AO153" s="168">
        <f>'13'!AO153+'59'!AO153</f>
        <v>0</v>
      </c>
      <c r="AP153" s="168">
        <f>'13'!AP153+'59'!AP153</f>
        <v>0</v>
      </c>
      <c r="AQ153" s="168">
        <f>'13'!AQ153+'59'!AQ153</f>
        <v>0</v>
      </c>
      <c r="AR153" s="168">
        <f>'13'!AR153+'59'!AR153</f>
        <v>0</v>
      </c>
      <c r="AS153" s="168">
        <f>'13'!AS153+'59'!AS153</f>
        <v>0</v>
      </c>
      <c r="AT153" s="168">
        <f>'13'!AT153+'59'!AT153</f>
        <v>0</v>
      </c>
      <c r="AU153" s="168">
        <f>'13'!AU153+'59'!AU153</f>
        <v>0</v>
      </c>
      <c r="AV153" s="168">
        <f>'13'!AV153+'59'!AV153</f>
        <v>0</v>
      </c>
      <c r="AW153" s="168">
        <f>'13'!AW153+'59'!AW153</f>
        <v>0</v>
      </c>
      <c r="AX153" s="168">
        <f>'13'!AX153+'59'!AX153</f>
        <v>0</v>
      </c>
      <c r="AY153" s="168">
        <f>'13'!AY153+'59'!AY153</f>
        <v>0</v>
      </c>
      <c r="AZ153" s="168">
        <f>'13'!AZ153+'59'!AZ153</f>
        <v>0</v>
      </c>
      <c r="BA153" s="168">
        <f>'13'!BA153+'59'!BA153</f>
        <v>0</v>
      </c>
      <c r="BB153" s="168">
        <f>'13'!BB153+'59'!BB153</f>
        <v>0</v>
      </c>
      <c r="BC153" s="168">
        <f>'13'!BC153+'59'!BC153</f>
        <v>0</v>
      </c>
      <c r="BD153" s="168">
        <f>'13'!BD153+'59'!BD153</f>
        <v>0</v>
      </c>
      <c r="BE153" s="168">
        <f>'13'!BE153+'59'!BE153</f>
        <v>0</v>
      </c>
      <c r="BF153" s="168">
        <f>'13'!BF153+'59'!BF153</f>
        <v>0</v>
      </c>
      <c r="BG153" s="168">
        <f>'13'!BG153+'59'!BG153</f>
        <v>0</v>
      </c>
      <c r="BH153" s="168">
        <f>'13'!BH153+'59'!BH153</f>
        <v>0</v>
      </c>
      <c r="BI153" s="168">
        <f>'13'!BI153+'59'!BI153</f>
        <v>0</v>
      </c>
      <c r="BJ153" s="168">
        <f>'13'!BJ153+'59'!BJ153</f>
        <v>0</v>
      </c>
      <c r="BK153" s="168">
        <f>'13'!BK153+'59'!BK153</f>
        <v>0</v>
      </c>
      <c r="BL153" s="168">
        <f>'13'!BL153+'59'!BL153</f>
        <v>0</v>
      </c>
      <c r="BM153" s="168">
        <f>'13'!BM153+'59'!BM153</f>
        <v>0</v>
      </c>
      <c r="BN153" s="168">
        <f>'13'!BN153+'59'!BN153</f>
        <v>0</v>
      </c>
      <c r="BO153" s="168">
        <f>'13'!BO153+'59'!BO153</f>
        <v>0</v>
      </c>
      <c r="BP153" s="168">
        <f>'13'!BP153+'59'!BP153</f>
        <v>0</v>
      </c>
      <c r="BQ153" s="168">
        <f>'13'!BQ153+'59'!BQ153</f>
        <v>0</v>
      </c>
      <c r="BR153" s="168">
        <f>'13'!BR153+'59'!BR153</f>
        <v>0</v>
      </c>
      <c r="BS153" s="168">
        <f>'13'!BS153+'59'!BS153</f>
        <v>0</v>
      </c>
      <c r="BT153" s="168">
        <f>'13'!BT153+'59'!BT153</f>
        <v>0</v>
      </c>
      <c r="BU153" s="168">
        <f>'13'!BU153+'59'!BU153</f>
        <v>0</v>
      </c>
      <c r="BV153" s="168">
        <f>'13'!BV153+'59'!BV153</f>
        <v>0</v>
      </c>
      <c r="BW153" s="168">
        <f>'13'!BW153+'59'!BW153</f>
        <v>0</v>
      </c>
      <c r="BX153" s="168">
        <f>'13'!BX153+'59'!BX153</f>
        <v>0</v>
      </c>
      <c r="BY153" s="168">
        <f>'13'!BY153+'59'!BY153</f>
        <v>0</v>
      </c>
      <c r="BZ153" s="168">
        <f>'13'!BZ153+'59'!BZ153</f>
        <v>0</v>
      </c>
      <c r="CA153" s="168">
        <f>'13'!CA153+'59'!CA153</f>
        <v>0</v>
      </c>
      <c r="CB153" s="168">
        <f>'13'!CB153+'59'!CB153</f>
        <v>0</v>
      </c>
      <c r="CC153" s="168">
        <f>'13'!CC153+'59'!CC153</f>
        <v>0</v>
      </c>
      <c r="CD153" s="168">
        <f>'13'!CD153+'59'!CD153</f>
        <v>0</v>
      </c>
      <c r="CE153" s="168">
        <f>'13'!CE153+'59'!CE153</f>
        <v>0</v>
      </c>
      <c r="CF153" s="168">
        <f>'13'!CF153+'59'!CF153</f>
        <v>0</v>
      </c>
      <c r="CG153" s="168">
        <f>'13'!CG153+'59'!CG153</f>
        <v>0</v>
      </c>
      <c r="CH153" s="168">
        <f>'13'!CH153+'59'!CH153</f>
        <v>0</v>
      </c>
      <c r="CI153" s="168">
        <f>'13'!CI153+'59'!CI153</f>
        <v>0</v>
      </c>
      <c r="CJ153" s="168">
        <f>'13'!CJ153+'59'!CJ153</f>
        <v>0</v>
      </c>
      <c r="CK153" s="41"/>
      <c r="CL153" s="109">
        <f t="shared" si="8"/>
        <v>0</v>
      </c>
      <c r="CM153" s="108">
        <f t="shared" si="9"/>
        <v>0</v>
      </c>
      <c r="CN153" s="108">
        <f t="shared" si="10"/>
        <v>0</v>
      </c>
      <c r="CO153" s="108">
        <f t="shared" si="11"/>
        <v>0</v>
      </c>
    </row>
    <row r="154" spans="1:93" ht="23.25" hidden="1" customHeight="1" x14ac:dyDescent="0.25">
      <c r="A154" s="40"/>
      <c r="B154" s="17"/>
      <c r="C154" s="18" t="s">
        <v>273</v>
      </c>
      <c r="D154" s="18"/>
      <c r="E154" s="53" t="s">
        <v>274</v>
      </c>
      <c r="F154" s="138"/>
      <c r="G154" s="168">
        <f>'13'!G154+'59'!G154</f>
        <v>0</v>
      </c>
      <c r="H154" s="168">
        <f>'13'!H154+'59'!H154</f>
        <v>0</v>
      </c>
      <c r="I154" s="168">
        <f>'13'!I154+'59'!I154</f>
        <v>0</v>
      </c>
      <c r="J154" s="168">
        <f>'13'!J154+'59'!J154</f>
        <v>0</v>
      </c>
      <c r="K154" s="168">
        <f>'13'!K154+'59'!K154</f>
        <v>0</v>
      </c>
      <c r="L154" s="168">
        <f>'13'!L154+'59'!L154</f>
        <v>0</v>
      </c>
      <c r="M154" s="168">
        <f>'13'!M154+'59'!M154</f>
        <v>0</v>
      </c>
      <c r="N154" s="168">
        <f>'13'!N154+'59'!N154</f>
        <v>0</v>
      </c>
      <c r="O154" s="168">
        <f>'13'!O154+'59'!O154</f>
        <v>0</v>
      </c>
      <c r="P154" s="168">
        <f>'13'!P154+'59'!P154</f>
        <v>0</v>
      </c>
      <c r="Q154" s="168">
        <f>'13'!Q154+'59'!Q154</f>
        <v>0</v>
      </c>
      <c r="R154" s="168">
        <f>'13'!R154+'59'!R154</f>
        <v>0</v>
      </c>
      <c r="S154" s="168">
        <f>'13'!S154+'59'!S154</f>
        <v>0</v>
      </c>
      <c r="T154" s="168">
        <f>'13'!T154+'59'!T154</f>
        <v>0</v>
      </c>
      <c r="U154" s="168">
        <f>'13'!U154+'59'!U154</f>
        <v>0</v>
      </c>
      <c r="V154" s="168">
        <f>'13'!V154+'59'!V154</f>
        <v>0</v>
      </c>
      <c r="W154" s="168">
        <f>'13'!W154+'59'!W154</f>
        <v>0</v>
      </c>
      <c r="X154" s="168">
        <f>'13'!X154+'59'!X154</f>
        <v>0</v>
      </c>
      <c r="Y154" s="168">
        <f>'13'!Y154+'59'!Y154</f>
        <v>0</v>
      </c>
      <c r="Z154" s="168">
        <f>'13'!Z154+'59'!Z154</f>
        <v>0</v>
      </c>
      <c r="AA154" s="168">
        <f>'13'!AA154+'59'!AA154</f>
        <v>0</v>
      </c>
      <c r="AB154" s="168">
        <f>'13'!AB154+'59'!AB154</f>
        <v>0</v>
      </c>
      <c r="AC154" s="168">
        <f>'13'!AC154+'59'!AC154</f>
        <v>0</v>
      </c>
      <c r="AD154" s="168">
        <f>'13'!AD154+'59'!AD154</f>
        <v>0</v>
      </c>
      <c r="AE154" s="168">
        <f>'13'!AE154+'59'!AE154</f>
        <v>0</v>
      </c>
      <c r="AF154" s="168">
        <f>'13'!AF154+'59'!AF154</f>
        <v>0</v>
      </c>
      <c r="AG154" s="168">
        <f>'13'!AG154+'59'!AG154</f>
        <v>0</v>
      </c>
      <c r="AH154" s="168">
        <f>'13'!AH154+'59'!AH154</f>
        <v>0</v>
      </c>
      <c r="AI154" s="168">
        <f>'13'!AI154+'59'!AI154</f>
        <v>0</v>
      </c>
      <c r="AJ154" s="168">
        <f>'13'!AJ154+'59'!AJ154</f>
        <v>0</v>
      </c>
      <c r="AK154" s="168">
        <f>'13'!AK154+'59'!AK154</f>
        <v>0</v>
      </c>
      <c r="AL154" s="168">
        <f>'13'!AL154+'59'!AL154</f>
        <v>0</v>
      </c>
      <c r="AM154" s="168">
        <f>'13'!AM154+'59'!AM154</f>
        <v>0</v>
      </c>
      <c r="AN154" s="168">
        <f>'13'!AN154+'59'!AN154</f>
        <v>0</v>
      </c>
      <c r="AO154" s="168">
        <f>'13'!AO154+'59'!AO154</f>
        <v>0</v>
      </c>
      <c r="AP154" s="168">
        <f>'13'!AP154+'59'!AP154</f>
        <v>0</v>
      </c>
      <c r="AQ154" s="168">
        <f>'13'!AQ154+'59'!AQ154</f>
        <v>0</v>
      </c>
      <c r="AR154" s="168">
        <f>'13'!AR154+'59'!AR154</f>
        <v>0</v>
      </c>
      <c r="AS154" s="168">
        <f>'13'!AS154+'59'!AS154</f>
        <v>0</v>
      </c>
      <c r="AT154" s="168">
        <f>'13'!AT154+'59'!AT154</f>
        <v>0</v>
      </c>
      <c r="AU154" s="168">
        <f>'13'!AU154+'59'!AU154</f>
        <v>0</v>
      </c>
      <c r="AV154" s="168">
        <f>'13'!AV154+'59'!AV154</f>
        <v>0</v>
      </c>
      <c r="AW154" s="168">
        <f>'13'!AW154+'59'!AW154</f>
        <v>0</v>
      </c>
      <c r="AX154" s="168">
        <f>'13'!AX154+'59'!AX154</f>
        <v>0</v>
      </c>
      <c r="AY154" s="168">
        <f>'13'!AY154+'59'!AY154</f>
        <v>0</v>
      </c>
      <c r="AZ154" s="168">
        <f>'13'!AZ154+'59'!AZ154</f>
        <v>0</v>
      </c>
      <c r="BA154" s="168">
        <f>'13'!BA154+'59'!BA154</f>
        <v>0</v>
      </c>
      <c r="BB154" s="168">
        <f>'13'!BB154+'59'!BB154</f>
        <v>0</v>
      </c>
      <c r="BC154" s="168">
        <f>'13'!BC154+'59'!BC154</f>
        <v>0</v>
      </c>
      <c r="BD154" s="168">
        <f>'13'!BD154+'59'!BD154</f>
        <v>0</v>
      </c>
      <c r="BE154" s="168">
        <f>'13'!BE154+'59'!BE154</f>
        <v>0</v>
      </c>
      <c r="BF154" s="168">
        <f>'13'!BF154+'59'!BF154</f>
        <v>0</v>
      </c>
      <c r="BG154" s="168">
        <f>'13'!BG154+'59'!BG154</f>
        <v>0</v>
      </c>
      <c r="BH154" s="168">
        <f>'13'!BH154+'59'!BH154</f>
        <v>0</v>
      </c>
      <c r="BI154" s="168">
        <f>'13'!BI154+'59'!BI154</f>
        <v>0</v>
      </c>
      <c r="BJ154" s="168">
        <f>'13'!BJ154+'59'!BJ154</f>
        <v>0</v>
      </c>
      <c r="BK154" s="168">
        <f>'13'!BK154+'59'!BK154</f>
        <v>0</v>
      </c>
      <c r="BL154" s="168">
        <f>'13'!BL154+'59'!BL154</f>
        <v>0</v>
      </c>
      <c r="BM154" s="168">
        <f>'13'!BM154+'59'!BM154</f>
        <v>0</v>
      </c>
      <c r="BN154" s="168">
        <f>'13'!BN154+'59'!BN154</f>
        <v>0</v>
      </c>
      <c r="BO154" s="168">
        <f>'13'!BO154+'59'!BO154</f>
        <v>0</v>
      </c>
      <c r="BP154" s="168">
        <f>'13'!BP154+'59'!BP154</f>
        <v>0</v>
      </c>
      <c r="BQ154" s="168">
        <f>'13'!BQ154+'59'!BQ154</f>
        <v>0</v>
      </c>
      <c r="BR154" s="168">
        <f>'13'!BR154+'59'!BR154</f>
        <v>0</v>
      </c>
      <c r="BS154" s="168">
        <f>'13'!BS154+'59'!BS154</f>
        <v>0</v>
      </c>
      <c r="BT154" s="168">
        <f>'13'!BT154+'59'!BT154</f>
        <v>0</v>
      </c>
      <c r="BU154" s="168">
        <f>'13'!BU154+'59'!BU154</f>
        <v>0</v>
      </c>
      <c r="BV154" s="168">
        <f>'13'!BV154+'59'!BV154</f>
        <v>0</v>
      </c>
      <c r="BW154" s="168">
        <f>'13'!BW154+'59'!BW154</f>
        <v>0</v>
      </c>
      <c r="BX154" s="168">
        <f>'13'!BX154+'59'!BX154</f>
        <v>0</v>
      </c>
      <c r="BY154" s="168">
        <f>'13'!BY154+'59'!BY154</f>
        <v>0</v>
      </c>
      <c r="BZ154" s="168">
        <f>'13'!BZ154+'59'!BZ154</f>
        <v>0</v>
      </c>
      <c r="CA154" s="168">
        <f>'13'!CA154+'59'!CA154</f>
        <v>0</v>
      </c>
      <c r="CB154" s="168">
        <f>'13'!CB154+'59'!CB154</f>
        <v>0</v>
      </c>
      <c r="CC154" s="168">
        <f>'13'!CC154+'59'!CC154</f>
        <v>0</v>
      </c>
      <c r="CD154" s="168">
        <f>'13'!CD154+'59'!CD154</f>
        <v>0</v>
      </c>
      <c r="CE154" s="168">
        <f>'13'!CE154+'59'!CE154</f>
        <v>0</v>
      </c>
      <c r="CF154" s="168">
        <f>'13'!CF154+'59'!CF154</f>
        <v>0</v>
      </c>
      <c r="CG154" s="168">
        <f>'13'!CG154+'59'!CG154</f>
        <v>0</v>
      </c>
      <c r="CH154" s="168">
        <f>'13'!CH154+'59'!CH154</f>
        <v>0</v>
      </c>
      <c r="CI154" s="168">
        <f>'13'!CI154+'59'!CI154</f>
        <v>0</v>
      </c>
      <c r="CJ154" s="168">
        <f>'13'!CJ154+'59'!CJ154</f>
        <v>0</v>
      </c>
      <c r="CK154" s="41"/>
      <c r="CL154" s="109">
        <f t="shared" si="8"/>
        <v>0</v>
      </c>
      <c r="CM154" s="108">
        <f t="shared" si="9"/>
        <v>0</v>
      </c>
      <c r="CN154" s="108">
        <f t="shared" si="10"/>
        <v>0</v>
      </c>
      <c r="CO154" s="108">
        <f t="shared" si="11"/>
        <v>0</v>
      </c>
    </row>
    <row r="155" spans="1:93" ht="16.5" customHeight="1" x14ac:dyDescent="0.25">
      <c r="A155" s="40"/>
      <c r="B155" s="17"/>
      <c r="C155" s="18" t="s">
        <v>275</v>
      </c>
      <c r="D155" s="18"/>
      <c r="E155" s="19" t="s">
        <v>276</v>
      </c>
      <c r="F155" s="128"/>
      <c r="G155" s="168">
        <f>'13'!G155+'59'!G155</f>
        <v>0</v>
      </c>
      <c r="H155" s="168">
        <f>'13'!H155+'59'!H155</f>
        <v>0</v>
      </c>
      <c r="I155" s="168">
        <f>'13'!I155+'59'!I155</f>
        <v>0</v>
      </c>
      <c r="J155" s="168">
        <f>'13'!J155+'59'!J155</f>
        <v>0</v>
      </c>
      <c r="K155" s="168">
        <f>'13'!K155+'59'!K155</f>
        <v>0</v>
      </c>
      <c r="L155" s="168">
        <f>'13'!L155+'59'!L155</f>
        <v>0</v>
      </c>
      <c r="M155" s="168">
        <f>'13'!M155+'59'!M155</f>
        <v>0</v>
      </c>
      <c r="N155" s="168">
        <f>'13'!N155+'59'!N155</f>
        <v>0</v>
      </c>
      <c r="O155" s="168">
        <f>'13'!O155+'59'!O155</f>
        <v>0</v>
      </c>
      <c r="P155" s="168">
        <f>'13'!P155+'59'!P155</f>
        <v>0</v>
      </c>
      <c r="Q155" s="168">
        <f>'13'!Q155+'59'!Q155</f>
        <v>48000</v>
      </c>
      <c r="R155" s="168">
        <f>'13'!R155+'59'!R155</f>
        <v>0</v>
      </c>
      <c r="S155" s="168">
        <f>'13'!S155+'59'!S155</f>
        <v>0</v>
      </c>
      <c r="T155" s="168">
        <f>'13'!T155+'59'!T155</f>
        <v>0</v>
      </c>
      <c r="U155" s="168">
        <f>'13'!U155+'59'!U155</f>
        <v>0</v>
      </c>
      <c r="V155" s="168">
        <f>'13'!V155+'59'!V155</f>
        <v>0</v>
      </c>
      <c r="W155" s="168">
        <f>'13'!W155+'59'!W155</f>
        <v>0</v>
      </c>
      <c r="X155" s="168">
        <f>'13'!X155+'59'!X155</f>
        <v>0</v>
      </c>
      <c r="Y155" s="168">
        <f>'13'!Y155+'59'!Y155</f>
        <v>0</v>
      </c>
      <c r="Z155" s="168">
        <f>'13'!Z155+'59'!Z155</f>
        <v>0</v>
      </c>
      <c r="AA155" s="168">
        <f>'13'!AA155+'59'!AA155</f>
        <v>0</v>
      </c>
      <c r="AB155" s="168">
        <f>'13'!AB155+'59'!AB155</f>
        <v>0</v>
      </c>
      <c r="AC155" s="168">
        <f>'13'!AC155+'59'!AC155</f>
        <v>0</v>
      </c>
      <c r="AD155" s="168">
        <f>'13'!AD155+'59'!AD155</f>
        <v>0</v>
      </c>
      <c r="AE155" s="168">
        <f>'13'!AE155+'59'!AE155</f>
        <v>0</v>
      </c>
      <c r="AF155" s="168">
        <f>'13'!AF155+'59'!AF155</f>
        <v>0</v>
      </c>
      <c r="AG155" s="168">
        <f>'13'!AG155+'59'!AG155</f>
        <v>0</v>
      </c>
      <c r="AH155" s="168">
        <f>'13'!AH155+'59'!AH155</f>
        <v>0</v>
      </c>
      <c r="AI155" s="168">
        <f>'13'!AI155+'59'!AI155</f>
        <v>0</v>
      </c>
      <c r="AJ155" s="168">
        <f>'13'!AJ155+'59'!AJ155</f>
        <v>0</v>
      </c>
      <c r="AK155" s="168">
        <f>'13'!AK155+'59'!AK155</f>
        <v>0</v>
      </c>
      <c r="AL155" s="168">
        <f>'13'!AL155+'59'!AL155</f>
        <v>0</v>
      </c>
      <c r="AM155" s="168">
        <f>'13'!AM155+'59'!AM155</f>
        <v>0</v>
      </c>
      <c r="AN155" s="168">
        <f>'13'!AN155+'59'!AN155</f>
        <v>0</v>
      </c>
      <c r="AO155" s="168">
        <f>'13'!AO155+'59'!AO155</f>
        <v>48000</v>
      </c>
      <c r="AP155" s="168">
        <f>'13'!AP155+'59'!AP155</f>
        <v>0</v>
      </c>
      <c r="AQ155" s="168">
        <f>'13'!AQ155+'59'!AQ155</f>
        <v>0</v>
      </c>
      <c r="AR155" s="168">
        <f>'13'!AR155+'59'!AR155</f>
        <v>0</v>
      </c>
      <c r="AS155" s="168">
        <f>'13'!AS155+'59'!AS155</f>
        <v>0</v>
      </c>
      <c r="AT155" s="168">
        <f>'13'!AT155+'59'!AT155</f>
        <v>0</v>
      </c>
      <c r="AU155" s="168">
        <f>'13'!AU155+'59'!AU155</f>
        <v>0</v>
      </c>
      <c r="AV155" s="168">
        <f>'13'!AV155+'59'!AV155</f>
        <v>0</v>
      </c>
      <c r="AW155" s="168">
        <f>'13'!AW155+'59'!AW155</f>
        <v>0</v>
      </c>
      <c r="AX155" s="168">
        <f>'13'!AX155+'59'!AX155</f>
        <v>0</v>
      </c>
      <c r="AY155" s="168">
        <f>'13'!AY155+'59'!AY155</f>
        <v>0</v>
      </c>
      <c r="AZ155" s="168">
        <f>'13'!AZ155+'59'!AZ155</f>
        <v>0</v>
      </c>
      <c r="BA155" s="168">
        <f>'13'!BA155+'59'!BA155</f>
        <v>0</v>
      </c>
      <c r="BB155" s="168">
        <f>'13'!BB155+'59'!BB155</f>
        <v>0</v>
      </c>
      <c r="BC155" s="168">
        <f>'13'!BC155+'59'!BC155</f>
        <v>0</v>
      </c>
      <c r="BD155" s="168">
        <f>'13'!BD155+'59'!BD155</f>
        <v>0</v>
      </c>
      <c r="BE155" s="168">
        <f>'13'!BE155+'59'!BE155</f>
        <v>0</v>
      </c>
      <c r="BF155" s="168">
        <f>'13'!BF155+'59'!BF155</f>
        <v>0</v>
      </c>
      <c r="BG155" s="168">
        <f>'13'!BG155+'59'!BG155</f>
        <v>0</v>
      </c>
      <c r="BH155" s="168">
        <f>'13'!BH155+'59'!BH155</f>
        <v>0</v>
      </c>
      <c r="BI155" s="168">
        <f>'13'!BI155+'59'!BI155</f>
        <v>0</v>
      </c>
      <c r="BJ155" s="168">
        <f>'13'!BJ155+'59'!BJ155</f>
        <v>0</v>
      </c>
      <c r="BK155" s="168">
        <f>'13'!BK155+'59'!BK155</f>
        <v>0</v>
      </c>
      <c r="BL155" s="168">
        <f>'13'!BL155+'59'!BL155</f>
        <v>0</v>
      </c>
      <c r="BM155" s="168">
        <f>'13'!BM155+'59'!BM155</f>
        <v>0</v>
      </c>
      <c r="BN155" s="168">
        <f>'13'!BN155+'59'!BN155</f>
        <v>0</v>
      </c>
      <c r="BO155" s="168">
        <f>'13'!BO155+'59'!BO155</f>
        <v>0</v>
      </c>
      <c r="BP155" s="168">
        <f>'13'!BP155+'59'!BP155</f>
        <v>0</v>
      </c>
      <c r="BQ155" s="168">
        <f>'13'!BQ155+'59'!BQ155</f>
        <v>0</v>
      </c>
      <c r="BR155" s="168">
        <f>'13'!BR155+'59'!BR155</f>
        <v>0</v>
      </c>
      <c r="BS155" s="168">
        <f>'13'!BS155+'59'!BS155</f>
        <v>0</v>
      </c>
      <c r="BT155" s="168">
        <f>'13'!BT155+'59'!BT155</f>
        <v>0</v>
      </c>
      <c r="BU155" s="168">
        <f>'13'!BU155+'59'!BU155</f>
        <v>0</v>
      </c>
      <c r="BV155" s="168">
        <f>'13'!BV155+'59'!BV155</f>
        <v>0</v>
      </c>
      <c r="BW155" s="168">
        <f>'13'!BW155+'59'!BW155</f>
        <v>0</v>
      </c>
      <c r="BX155" s="168">
        <f>'13'!BX155+'59'!BX155</f>
        <v>0</v>
      </c>
      <c r="BY155" s="168">
        <f>'13'!BY155+'59'!BY155</f>
        <v>0</v>
      </c>
      <c r="BZ155" s="168">
        <f>'13'!BZ155+'59'!BZ155</f>
        <v>0</v>
      </c>
      <c r="CA155" s="168">
        <f>'13'!CA155+'59'!CA155</f>
        <v>0</v>
      </c>
      <c r="CB155" s="168">
        <f>'13'!CB155+'59'!CB155</f>
        <v>0</v>
      </c>
      <c r="CC155" s="168">
        <f>'13'!CC155+'59'!CC155</f>
        <v>0</v>
      </c>
      <c r="CD155" s="168">
        <f>'13'!CD155+'59'!CD155</f>
        <v>0</v>
      </c>
      <c r="CE155" s="168">
        <f>'13'!CE155+'59'!CE155</f>
        <v>0</v>
      </c>
      <c r="CF155" s="168">
        <f>'13'!CF155+'59'!CF155</f>
        <v>0</v>
      </c>
      <c r="CG155" s="168">
        <f>'13'!CG155+'59'!CG155</f>
        <v>0</v>
      </c>
      <c r="CH155" s="168">
        <f>'13'!CH155+'59'!CH155</f>
        <v>0</v>
      </c>
      <c r="CI155" s="168">
        <f>'13'!CI155+'59'!CI155</f>
        <v>0</v>
      </c>
      <c r="CJ155" s="168">
        <f>'13'!CJ155+'59'!CJ155</f>
        <v>48000</v>
      </c>
      <c r="CK155" s="41"/>
      <c r="CL155" s="109">
        <f t="shared" si="8"/>
        <v>48000</v>
      </c>
      <c r="CM155" s="108">
        <f t="shared" si="9"/>
        <v>0</v>
      </c>
      <c r="CN155" s="108">
        <f t="shared" si="10"/>
        <v>0</v>
      </c>
      <c r="CO155" s="108">
        <f t="shared" si="11"/>
        <v>0</v>
      </c>
    </row>
    <row r="156" spans="1:93" ht="16.5" hidden="1" customHeight="1" x14ac:dyDescent="0.25">
      <c r="A156" s="40"/>
      <c r="B156" s="17"/>
      <c r="C156" s="18" t="s">
        <v>277</v>
      </c>
      <c r="D156" s="18"/>
      <c r="E156" s="19" t="s">
        <v>278</v>
      </c>
      <c r="F156" s="128"/>
      <c r="G156" s="168">
        <f>'13'!G156+'59'!G156</f>
        <v>0</v>
      </c>
      <c r="H156" s="168">
        <f>'13'!H156+'59'!H156</f>
        <v>0</v>
      </c>
      <c r="I156" s="168">
        <f>'13'!I156+'59'!I156</f>
        <v>0</v>
      </c>
      <c r="J156" s="168">
        <f>'13'!J156+'59'!J156</f>
        <v>0</v>
      </c>
      <c r="K156" s="168">
        <f>'13'!K156+'59'!K156</f>
        <v>0</v>
      </c>
      <c r="L156" s="168">
        <f>'13'!L156+'59'!L156</f>
        <v>0</v>
      </c>
      <c r="M156" s="168">
        <f>'13'!M156+'59'!M156</f>
        <v>0</v>
      </c>
      <c r="N156" s="168">
        <f>'13'!N156+'59'!N156</f>
        <v>0</v>
      </c>
      <c r="O156" s="168">
        <f>'13'!O156+'59'!O156</f>
        <v>0</v>
      </c>
      <c r="P156" s="168">
        <f>'13'!P156+'59'!P156</f>
        <v>0</v>
      </c>
      <c r="Q156" s="168">
        <f>'13'!Q156+'59'!Q156</f>
        <v>0</v>
      </c>
      <c r="R156" s="168">
        <f>'13'!R156+'59'!R156</f>
        <v>0</v>
      </c>
      <c r="S156" s="168">
        <f>'13'!S156+'59'!S156</f>
        <v>0</v>
      </c>
      <c r="T156" s="168">
        <f>'13'!T156+'59'!T156</f>
        <v>0</v>
      </c>
      <c r="U156" s="168">
        <f>'13'!U156+'59'!U156</f>
        <v>0</v>
      </c>
      <c r="V156" s="168">
        <f>'13'!V156+'59'!V156</f>
        <v>0</v>
      </c>
      <c r="W156" s="168">
        <f>'13'!W156+'59'!W156</f>
        <v>0</v>
      </c>
      <c r="X156" s="168">
        <f>'13'!X156+'59'!X156</f>
        <v>0</v>
      </c>
      <c r="Y156" s="168">
        <f>'13'!Y156+'59'!Y156</f>
        <v>0</v>
      </c>
      <c r="Z156" s="168">
        <f>'13'!Z156+'59'!Z156</f>
        <v>0</v>
      </c>
      <c r="AA156" s="168">
        <f>'13'!AA156+'59'!AA156</f>
        <v>0</v>
      </c>
      <c r="AB156" s="168">
        <f>'13'!AB156+'59'!AB156</f>
        <v>0</v>
      </c>
      <c r="AC156" s="168">
        <f>'13'!AC156+'59'!AC156</f>
        <v>0</v>
      </c>
      <c r="AD156" s="168">
        <f>'13'!AD156+'59'!AD156</f>
        <v>0</v>
      </c>
      <c r="AE156" s="168">
        <f>'13'!AE156+'59'!AE156</f>
        <v>0</v>
      </c>
      <c r="AF156" s="168">
        <f>'13'!AF156+'59'!AF156</f>
        <v>0</v>
      </c>
      <c r="AG156" s="168">
        <f>'13'!AG156+'59'!AG156</f>
        <v>0</v>
      </c>
      <c r="AH156" s="168">
        <f>'13'!AH156+'59'!AH156</f>
        <v>0</v>
      </c>
      <c r="AI156" s="168">
        <f>'13'!AI156+'59'!AI156</f>
        <v>0</v>
      </c>
      <c r="AJ156" s="168">
        <f>'13'!AJ156+'59'!AJ156</f>
        <v>0</v>
      </c>
      <c r="AK156" s="168">
        <f>'13'!AK156+'59'!AK156</f>
        <v>0</v>
      </c>
      <c r="AL156" s="168">
        <f>'13'!AL156+'59'!AL156</f>
        <v>0</v>
      </c>
      <c r="AM156" s="168">
        <f>'13'!AM156+'59'!AM156</f>
        <v>0</v>
      </c>
      <c r="AN156" s="168">
        <f>'13'!AN156+'59'!AN156</f>
        <v>0</v>
      </c>
      <c r="AO156" s="168">
        <f>'13'!AO156+'59'!AO156</f>
        <v>0</v>
      </c>
      <c r="AP156" s="168">
        <f>'13'!AP156+'59'!AP156</f>
        <v>0</v>
      </c>
      <c r="AQ156" s="168">
        <f>'13'!AQ156+'59'!AQ156</f>
        <v>0</v>
      </c>
      <c r="AR156" s="168">
        <f>'13'!AR156+'59'!AR156</f>
        <v>0</v>
      </c>
      <c r="AS156" s="168">
        <f>'13'!AS156+'59'!AS156</f>
        <v>0</v>
      </c>
      <c r="AT156" s="168">
        <f>'13'!AT156+'59'!AT156</f>
        <v>0</v>
      </c>
      <c r="AU156" s="168">
        <f>'13'!AU156+'59'!AU156</f>
        <v>0</v>
      </c>
      <c r="AV156" s="168">
        <f>'13'!AV156+'59'!AV156</f>
        <v>0</v>
      </c>
      <c r="AW156" s="168">
        <f>'13'!AW156+'59'!AW156</f>
        <v>0</v>
      </c>
      <c r="AX156" s="168">
        <f>'13'!AX156+'59'!AX156</f>
        <v>0</v>
      </c>
      <c r="AY156" s="168">
        <f>'13'!AY156+'59'!AY156</f>
        <v>0</v>
      </c>
      <c r="AZ156" s="168">
        <f>'13'!AZ156+'59'!AZ156</f>
        <v>0</v>
      </c>
      <c r="BA156" s="168">
        <f>'13'!BA156+'59'!BA156</f>
        <v>0</v>
      </c>
      <c r="BB156" s="168">
        <f>'13'!BB156+'59'!BB156</f>
        <v>0</v>
      </c>
      <c r="BC156" s="168">
        <f>'13'!BC156+'59'!BC156</f>
        <v>0</v>
      </c>
      <c r="BD156" s="168">
        <f>'13'!BD156+'59'!BD156</f>
        <v>0</v>
      </c>
      <c r="BE156" s="168">
        <f>'13'!BE156+'59'!BE156</f>
        <v>0</v>
      </c>
      <c r="BF156" s="168">
        <f>'13'!BF156+'59'!BF156</f>
        <v>0</v>
      </c>
      <c r="BG156" s="168">
        <f>'13'!BG156+'59'!BG156</f>
        <v>0</v>
      </c>
      <c r="BH156" s="168">
        <f>'13'!BH156+'59'!BH156</f>
        <v>0</v>
      </c>
      <c r="BI156" s="168">
        <f>'13'!BI156+'59'!BI156</f>
        <v>0</v>
      </c>
      <c r="BJ156" s="168">
        <f>'13'!BJ156+'59'!BJ156</f>
        <v>0</v>
      </c>
      <c r="BK156" s="168">
        <f>'13'!BK156+'59'!BK156</f>
        <v>0</v>
      </c>
      <c r="BL156" s="168">
        <f>'13'!BL156+'59'!BL156</f>
        <v>0</v>
      </c>
      <c r="BM156" s="168">
        <f>'13'!BM156+'59'!BM156</f>
        <v>0</v>
      </c>
      <c r="BN156" s="168">
        <f>'13'!BN156+'59'!BN156</f>
        <v>0</v>
      </c>
      <c r="BO156" s="168">
        <f>'13'!BO156+'59'!BO156</f>
        <v>0</v>
      </c>
      <c r="BP156" s="168">
        <f>'13'!BP156+'59'!BP156</f>
        <v>0</v>
      </c>
      <c r="BQ156" s="168">
        <f>'13'!BQ156+'59'!BQ156</f>
        <v>0</v>
      </c>
      <c r="BR156" s="168">
        <f>'13'!BR156+'59'!BR156</f>
        <v>0</v>
      </c>
      <c r="BS156" s="168">
        <f>'13'!BS156+'59'!BS156</f>
        <v>0</v>
      </c>
      <c r="BT156" s="168">
        <f>'13'!BT156+'59'!BT156</f>
        <v>0</v>
      </c>
      <c r="BU156" s="168">
        <f>'13'!BU156+'59'!BU156</f>
        <v>0</v>
      </c>
      <c r="BV156" s="168">
        <f>'13'!BV156+'59'!BV156</f>
        <v>0</v>
      </c>
      <c r="BW156" s="168">
        <f>'13'!BW156+'59'!BW156</f>
        <v>0</v>
      </c>
      <c r="BX156" s="168">
        <f>'13'!BX156+'59'!BX156</f>
        <v>0</v>
      </c>
      <c r="BY156" s="168">
        <f>'13'!BY156+'59'!BY156</f>
        <v>0</v>
      </c>
      <c r="BZ156" s="168">
        <f>'13'!BZ156+'59'!BZ156</f>
        <v>0</v>
      </c>
      <c r="CA156" s="168">
        <f>'13'!CA156+'59'!CA156</f>
        <v>0</v>
      </c>
      <c r="CB156" s="168">
        <f>'13'!CB156+'59'!CB156</f>
        <v>0</v>
      </c>
      <c r="CC156" s="168">
        <f>'13'!CC156+'59'!CC156</f>
        <v>0</v>
      </c>
      <c r="CD156" s="168">
        <f>'13'!CD156+'59'!CD156</f>
        <v>0</v>
      </c>
      <c r="CE156" s="168">
        <f>'13'!CE156+'59'!CE156</f>
        <v>0</v>
      </c>
      <c r="CF156" s="168">
        <f>'13'!CF156+'59'!CF156</f>
        <v>0</v>
      </c>
      <c r="CG156" s="168">
        <f>'13'!CG156+'59'!CG156</f>
        <v>0</v>
      </c>
      <c r="CH156" s="168">
        <f>'13'!CH156+'59'!CH156</f>
        <v>0</v>
      </c>
      <c r="CI156" s="168">
        <f>'13'!CI156+'59'!CI156</f>
        <v>0</v>
      </c>
      <c r="CJ156" s="168">
        <f>'13'!CJ156+'59'!CJ156</f>
        <v>0</v>
      </c>
      <c r="CK156" s="41"/>
      <c r="CL156" s="109">
        <f t="shared" si="8"/>
        <v>0</v>
      </c>
      <c r="CM156" s="108">
        <f t="shared" si="9"/>
        <v>0</v>
      </c>
      <c r="CN156" s="108">
        <f t="shared" si="10"/>
        <v>0</v>
      </c>
      <c r="CO156" s="108">
        <f t="shared" si="11"/>
        <v>0</v>
      </c>
    </row>
    <row r="157" spans="1:93" s="56" customFormat="1" ht="24" hidden="1" customHeight="1" x14ac:dyDescent="0.25">
      <c r="A157" s="40"/>
      <c r="B157" s="17"/>
      <c r="C157" s="18" t="s">
        <v>279</v>
      </c>
      <c r="D157" s="18"/>
      <c r="E157" s="19" t="s">
        <v>280</v>
      </c>
      <c r="F157" s="128"/>
      <c r="G157" s="168">
        <f>'13'!G157+'59'!G157</f>
        <v>0</v>
      </c>
      <c r="H157" s="168">
        <f>'13'!H157+'59'!H157</f>
        <v>0</v>
      </c>
      <c r="I157" s="168">
        <f>'13'!I157+'59'!I157</f>
        <v>0</v>
      </c>
      <c r="J157" s="168">
        <f>'13'!J157+'59'!J157</f>
        <v>0</v>
      </c>
      <c r="K157" s="168">
        <f>'13'!K157+'59'!K157</f>
        <v>0</v>
      </c>
      <c r="L157" s="168">
        <f>'13'!L157+'59'!L157</f>
        <v>0</v>
      </c>
      <c r="M157" s="168">
        <f>'13'!M157+'59'!M157</f>
        <v>0</v>
      </c>
      <c r="N157" s="168">
        <f>'13'!N157+'59'!N157</f>
        <v>0</v>
      </c>
      <c r="O157" s="168">
        <f>'13'!O157+'59'!O157</f>
        <v>0</v>
      </c>
      <c r="P157" s="168">
        <f>'13'!P157+'59'!P157</f>
        <v>0</v>
      </c>
      <c r="Q157" s="168">
        <f>'13'!Q157+'59'!Q157</f>
        <v>0</v>
      </c>
      <c r="R157" s="168">
        <f>'13'!R157+'59'!R157</f>
        <v>0</v>
      </c>
      <c r="S157" s="168">
        <f>'13'!S157+'59'!S157</f>
        <v>0</v>
      </c>
      <c r="T157" s="168">
        <f>'13'!T157+'59'!T157</f>
        <v>0</v>
      </c>
      <c r="U157" s="168">
        <f>'13'!U157+'59'!U157</f>
        <v>0</v>
      </c>
      <c r="V157" s="168">
        <f>'13'!V157+'59'!V157</f>
        <v>0</v>
      </c>
      <c r="W157" s="168">
        <f>'13'!W157+'59'!W157</f>
        <v>0</v>
      </c>
      <c r="X157" s="168">
        <f>'13'!X157+'59'!X157</f>
        <v>0</v>
      </c>
      <c r="Y157" s="168">
        <f>'13'!Y157+'59'!Y157</f>
        <v>0</v>
      </c>
      <c r="Z157" s="168">
        <f>'13'!Z157+'59'!Z157</f>
        <v>0</v>
      </c>
      <c r="AA157" s="168">
        <f>'13'!AA157+'59'!AA157</f>
        <v>0</v>
      </c>
      <c r="AB157" s="168">
        <f>'13'!AB157+'59'!AB157</f>
        <v>0</v>
      </c>
      <c r="AC157" s="168">
        <f>'13'!AC157+'59'!AC157</f>
        <v>0</v>
      </c>
      <c r="AD157" s="168">
        <f>'13'!AD157+'59'!AD157</f>
        <v>0</v>
      </c>
      <c r="AE157" s="168">
        <f>'13'!AE157+'59'!AE157</f>
        <v>0</v>
      </c>
      <c r="AF157" s="168">
        <f>'13'!AF157+'59'!AF157</f>
        <v>0</v>
      </c>
      <c r="AG157" s="168">
        <f>'13'!AG157+'59'!AG157</f>
        <v>0</v>
      </c>
      <c r="AH157" s="168">
        <f>'13'!AH157+'59'!AH157</f>
        <v>0</v>
      </c>
      <c r="AI157" s="168">
        <f>'13'!AI157+'59'!AI157</f>
        <v>0</v>
      </c>
      <c r="AJ157" s="168">
        <f>'13'!AJ157+'59'!AJ157</f>
        <v>0</v>
      </c>
      <c r="AK157" s="168">
        <f>'13'!AK157+'59'!AK157</f>
        <v>0</v>
      </c>
      <c r="AL157" s="168">
        <f>'13'!AL157+'59'!AL157</f>
        <v>0</v>
      </c>
      <c r="AM157" s="168">
        <f>'13'!AM157+'59'!AM157</f>
        <v>0</v>
      </c>
      <c r="AN157" s="168">
        <f>'13'!AN157+'59'!AN157</f>
        <v>0</v>
      </c>
      <c r="AO157" s="168">
        <f>'13'!AO157+'59'!AO157</f>
        <v>0</v>
      </c>
      <c r="AP157" s="168">
        <f>'13'!AP157+'59'!AP157</f>
        <v>0</v>
      </c>
      <c r="AQ157" s="168">
        <f>'13'!AQ157+'59'!AQ157</f>
        <v>0</v>
      </c>
      <c r="AR157" s="168">
        <f>'13'!AR157+'59'!AR157</f>
        <v>0</v>
      </c>
      <c r="AS157" s="168">
        <f>'13'!AS157+'59'!AS157</f>
        <v>0</v>
      </c>
      <c r="AT157" s="168">
        <f>'13'!AT157+'59'!AT157</f>
        <v>0</v>
      </c>
      <c r="AU157" s="168">
        <f>'13'!AU157+'59'!AU157</f>
        <v>0</v>
      </c>
      <c r="AV157" s="168">
        <f>'13'!AV157+'59'!AV157</f>
        <v>0</v>
      </c>
      <c r="AW157" s="168">
        <f>'13'!AW157+'59'!AW157</f>
        <v>0</v>
      </c>
      <c r="AX157" s="168">
        <f>'13'!AX157+'59'!AX157</f>
        <v>0</v>
      </c>
      <c r="AY157" s="168">
        <f>'13'!AY157+'59'!AY157</f>
        <v>0</v>
      </c>
      <c r="AZ157" s="168">
        <f>'13'!AZ157+'59'!AZ157</f>
        <v>0</v>
      </c>
      <c r="BA157" s="168">
        <f>'13'!BA157+'59'!BA157</f>
        <v>0</v>
      </c>
      <c r="BB157" s="168">
        <f>'13'!BB157+'59'!BB157</f>
        <v>0</v>
      </c>
      <c r="BC157" s="168">
        <f>'13'!BC157+'59'!BC157</f>
        <v>0</v>
      </c>
      <c r="BD157" s="168">
        <f>'13'!BD157+'59'!BD157</f>
        <v>0</v>
      </c>
      <c r="BE157" s="168">
        <f>'13'!BE157+'59'!BE157</f>
        <v>0</v>
      </c>
      <c r="BF157" s="168">
        <f>'13'!BF157+'59'!BF157</f>
        <v>0</v>
      </c>
      <c r="BG157" s="168">
        <f>'13'!BG157+'59'!BG157</f>
        <v>0</v>
      </c>
      <c r="BH157" s="168">
        <f>'13'!BH157+'59'!BH157</f>
        <v>0</v>
      </c>
      <c r="BI157" s="168">
        <f>'13'!BI157+'59'!BI157</f>
        <v>0</v>
      </c>
      <c r="BJ157" s="168">
        <f>'13'!BJ157+'59'!BJ157</f>
        <v>0</v>
      </c>
      <c r="BK157" s="168">
        <f>'13'!BK157+'59'!BK157</f>
        <v>0</v>
      </c>
      <c r="BL157" s="168">
        <f>'13'!BL157+'59'!BL157</f>
        <v>0</v>
      </c>
      <c r="BM157" s="168">
        <f>'13'!BM157+'59'!BM157</f>
        <v>0</v>
      </c>
      <c r="BN157" s="168">
        <f>'13'!BN157+'59'!BN157</f>
        <v>0</v>
      </c>
      <c r="BO157" s="168">
        <f>'13'!BO157+'59'!BO157</f>
        <v>0</v>
      </c>
      <c r="BP157" s="168">
        <f>'13'!BP157+'59'!BP157</f>
        <v>0</v>
      </c>
      <c r="BQ157" s="168">
        <f>'13'!BQ157+'59'!BQ157</f>
        <v>0</v>
      </c>
      <c r="BR157" s="168">
        <f>'13'!BR157+'59'!BR157</f>
        <v>0</v>
      </c>
      <c r="BS157" s="168">
        <f>'13'!BS157+'59'!BS157</f>
        <v>0</v>
      </c>
      <c r="BT157" s="168">
        <f>'13'!BT157+'59'!BT157</f>
        <v>0</v>
      </c>
      <c r="BU157" s="168">
        <f>'13'!BU157+'59'!BU157</f>
        <v>0</v>
      </c>
      <c r="BV157" s="168">
        <f>'13'!BV157+'59'!BV157</f>
        <v>0</v>
      </c>
      <c r="BW157" s="168">
        <f>'13'!BW157+'59'!BW157</f>
        <v>0</v>
      </c>
      <c r="BX157" s="168">
        <f>'13'!BX157+'59'!BX157</f>
        <v>0</v>
      </c>
      <c r="BY157" s="168">
        <f>'13'!BY157+'59'!BY157</f>
        <v>0</v>
      </c>
      <c r="BZ157" s="168">
        <f>'13'!BZ157+'59'!BZ157</f>
        <v>0</v>
      </c>
      <c r="CA157" s="168">
        <f>'13'!CA157+'59'!CA157</f>
        <v>0</v>
      </c>
      <c r="CB157" s="168">
        <f>'13'!CB157+'59'!CB157</f>
        <v>0</v>
      </c>
      <c r="CC157" s="168">
        <f>'13'!CC157+'59'!CC157</f>
        <v>0</v>
      </c>
      <c r="CD157" s="168">
        <f>'13'!CD157+'59'!CD157</f>
        <v>0</v>
      </c>
      <c r="CE157" s="168">
        <f>'13'!CE157+'59'!CE157</f>
        <v>0</v>
      </c>
      <c r="CF157" s="168">
        <f>'13'!CF157+'59'!CF157</f>
        <v>0</v>
      </c>
      <c r="CG157" s="168">
        <f>'13'!CG157+'59'!CG157</f>
        <v>0</v>
      </c>
      <c r="CH157" s="168">
        <f>'13'!CH157+'59'!CH157</f>
        <v>0</v>
      </c>
      <c r="CI157" s="168">
        <f>'13'!CI157+'59'!CI157</f>
        <v>0</v>
      </c>
      <c r="CJ157" s="168">
        <f>'13'!CJ157+'59'!CJ157</f>
        <v>0</v>
      </c>
      <c r="CK157" s="41"/>
      <c r="CL157" s="109">
        <f t="shared" si="8"/>
        <v>0</v>
      </c>
      <c r="CM157" s="108">
        <f t="shared" si="9"/>
        <v>0</v>
      </c>
      <c r="CN157" s="108">
        <f t="shared" si="10"/>
        <v>0</v>
      </c>
      <c r="CO157" s="108">
        <f t="shared" si="11"/>
        <v>0</v>
      </c>
    </row>
    <row r="158" spans="1:93" ht="16.5" hidden="1" customHeight="1" x14ac:dyDescent="0.25">
      <c r="A158" s="40"/>
      <c r="B158" s="17"/>
      <c r="C158" s="18" t="s">
        <v>281</v>
      </c>
      <c r="D158" s="18"/>
      <c r="E158" s="19" t="s">
        <v>282</v>
      </c>
      <c r="F158" s="128"/>
      <c r="G158" s="168">
        <f>'13'!G158+'59'!G158</f>
        <v>0</v>
      </c>
      <c r="H158" s="168">
        <f>'13'!H158+'59'!H158</f>
        <v>0</v>
      </c>
      <c r="I158" s="168">
        <f>'13'!I158+'59'!I158</f>
        <v>0</v>
      </c>
      <c r="J158" s="168">
        <f>'13'!J158+'59'!J158</f>
        <v>0</v>
      </c>
      <c r="K158" s="168">
        <f>'13'!K158+'59'!K158</f>
        <v>0</v>
      </c>
      <c r="L158" s="168">
        <f>'13'!L158+'59'!L158</f>
        <v>0</v>
      </c>
      <c r="M158" s="168">
        <f>'13'!M158+'59'!M158</f>
        <v>0</v>
      </c>
      <c r="N158" s="168">
        <f>'13'!N158+'59'!N158</f>
        <v>0</v>
      </c>
      <c r="O158" s="168">
        <f>'13'!O158+'59'!O158</f>
        <v>0</v>
      </c>
      <c r="P158" s="168">
        <f>'13'!P158+'59'!P158</f>
        <v>0</v>
      </c>
      <c r="Q158" s="168">
        <f>'13'!Q158+'59'!Q158</f>
        <v>0</v>
      </c>
      <c r="R158" s="168">
        <f>'13'!R158+'59'!R158</f>
        <v>0</v>
      </c>
      <c r="S158" s="168">
        <f>'13'!S158+'59'!S158</f>
        <v>0</v>
      </c>
      <c r="T158" s="168">
        <f>'13'!T158+'59'!T158</f>
        <v>0</v>
      </c>
      <c r="U158" s="168">
        <f>'13'!U158+'59'!U158</f>
        <v>0</v>
      </c>
      <c r="V158" s="168">
        <f>'13'!V158+'59'!V158</f>
        <v>0</v>
      </c>
      <c r="W158" s="168">
        <f>'13'!W158+'59'!W158</f>
        <v>0</v>
      </c>
      <c r="X158" s="168">
        <f>'13'!X158+'59'!X158</f>
        <v>0</v>
      </c>
      <c r="Y158" s="168">
        <f>'13'!Y158+'59'!Y158</f>
        <v>0</v>
      </c>
      <c r="Z158" s="168">
        <f>'13'!Z158+'59'!Z158</f>
        <v>0</v>
      </c>
      <c r="AA158" s="168">
        <f>'13'!AA158+'59'!AA158</f>
        <v>0</v>
      </c>
      <c r="AB158" s="168">
        <f>'13'!AB158+'59'!AB158</f>
        <v>0</v>
      </c>
      <c r="AC158" s="168">
        <f>'13'!AC158+'59'!AC158</f>
        <v>0</v>
      </c>
      <c r="AD158" s="168">
        <f>'13'!AD158+'59'!AD158</f>
        <v>0</v>
      </c>
      <c r="AE158" s="168">
        <f>'13'!AE158+'59'!AE158</f>
        <v>0</v>
      </c>
      <c r="AF158" s="168">
        <f>'13'!AF158+'59'!AF158</f>
        <v>0</v>
      </c>
      <c r="AG158" s="168">
        <f>'13'!AG158+'59'!AG158</f>
        <v>0</v>
      </c>
      <c r="AH158" s="168">
        <f>'13'!AH158+'59'!AH158</f>
        <v>0</v>
      </c>
      <c r="AI158" s="168">
        <f>'13'!AI158+'59'!AI158</f>
        <v>0</v>
      </c>
      <c r="AJ158" s="168">
        <f>'13'!AJ158+'59'!AJ158</f>
        <v>0</v>
      </c>
      <c r="AK158" s="168">
        <f>'13'!AK158+'59'!AK158</f>
        <v>0</v>
      </c>
      <c r="AL158" s="168">
        <f>'13'!AL158+'59'!AL158</f>
        <v>0</v>
      </c>
      <c r="AM158" s="168">
        <f>'13'!AM158+'59'!AM158</f>
        <v>0</v>
      </c>
      <c r="AN158" s="168">
        <f>'13'!AN158+'59'!AN158</f>
        <v>0</v>
      </c>
      <c r="AO158" s="168">
        <f>'13'!AO158+'59'!AO158</f>
        <v>0</v>
      </c>
      <c r="AP158" s="168">
        <f>'13'!AP158+'59'!AP158</f>
        <v>0</v>
      </c>
      <c r="AQ158" s="168">
        <f>'13'!AQ158+'59'!AQ158</f>
        <v>0</v>
      </c>
      <c r="AR158" s="168">
        <f>'13'!AR158+'59'!AR158</f>
        <v>0</v>
      </c>
      <c r="AS158" s="168">
        <f>'13'!AS158+'59'!AS158</f>
        <v>0</v>
      </c>
      <c r="AT158" s="168">
        <f>'13'!AT158+'59'!AT158</f>
        <v>0</v>
      </c>
      <c r="AU158" s="168">
        <f>'13'!AU158+'59'!AU158</f>
        <v>0</v>
      </c>
      <c r="AV158" s="168">
        <f>'13'!AV158+'59'!AV158</f>
        <v>0</v>
      </c>
      <c r="AW158" s="168">
        <f>'13'!AW158+'59'!AW158</f>
        <v>0</v>
      </c>
      <c r="AX158" s="168">
        <f>'13'!AX158+'59'!AX158</f>
        <v>0</v>
      </c>
      <c r="AY158" s="168">
        <f>'13'!AY158+'59'!AY158</f>
        <v>0</v>
      </c>
      <c r="AZ158" s="168">
        <f>'13'!AZ158+'59'!AZ158</f>
        <v>0</v>
      </c>
      <c r="BA158" s="168">
        <f>'13'!BA158+'59'!BA158</f>
        <v>0</v>
      </c>
      <c r="BB158" s="168">
        <f>'13'!BB158+'59'!BB158</f>
        <v>0</v>
      </c>
      <c r="BC158" s="168">
        <f>'13'!BC158+'59'!BC158</f>
        <v>0</v>
      </c>
      <c r="BD158" s="168">
        <f>'13'!BD158+'59'!BD158</f>
        <v>0</v>
      </c>
      <c r="BE158" s="168">
        <f>'13'!BE158+'59'!BE158</f>
        <v>0</v>
      </c>
      <c r="BF158" s="168">
        <f>'13'!BF158+'59'!BF158</f>
        <v>0</v>
      </c>
      <c r="BG158" s="168">
        <f>'13'!BG158+'59'!BG158</f>
        <v>0</v>
      </c>
      <c r="BH158" s="168">
        <f>'13'!BH158+'59'!BH158</f>
        <v>0</v>
      </c>
      <c r="BI158" s="168">
        <f>'13'!BI158+'59'!BI158</f>
        <v>0</v>
      </c>
      <c r="BJ158" s="168">
        <f>'13'!BJ158+'59'!BJ158</f>
        <v>0</v>
      </c>
      <c r="BK158" s="168">
        <f>'13'!BK158+'59'!BK158</f>
        <v>0</v>
      </c>
      <c r="BL158" s="168">
        <f>'13'!BL158+'59'!BL158</f>
        <v>0</v>
      </c>
      <c r="BM158" s="168">
        <f>'13'!BM158+'59'!BM158</f>
        <v>0</v>
      </c>
      <c r="BN158" s="168">
        <f>'13'!BN158+'59'!BN158</f>
        <v>0</v>
      </c>
      <c r="BO158" s="168">
        <f>'13'!BO158+'59'!BO158</f>
        <v>0</v>
      </c>
      <c r="BP158" s="168">
        <f>'13'!BP158+'59'!BP158</f>
        <v>0</v>
      </c>
      <c r="BQ158" s="168">
        <f>'13'!BQ158+'59'!BQ158</f>
        <v>0</v>
      </c>
      <c r="BR158" s="168">
        <f>'13'!BR158+'59'!BR158</f>
        <v>0</v>
      </c>
      <c r="BS158" s="168">
        <f>'13'!BS158+'59'!BS158</f>
        <v>0</v>
      </c>
      <c r="BT158" s="168">
        <f>'13'!BT158+'59'!BT158</f>
        <v>0</v>
      </c>
      <c r="BU158" s="168">
        <f>'13'!BU158+'59'!BU158</f>
        <v>0</v>
      </c>
      <c r="BV158" s="168">
        <f>'13'!BV158+'59'!BV158</f>
        <v>0</v>
      </c>
      <c r="BW158" s="168">
        <f>'13'!BW158+'59'!BW158</f>
        <v>0</v>
      </c>
      <c r="BX158" s="168">
        <f>'13'!BX158+'59'!BX158</f>
        <v>0</v>
      </c>
      <c r="BY158" s="168">
        <f>'13'!BY158+'59'!BY158</f>
        <v>0</v>
      </c>
      <c r="BZ158" s="168">
        <f>'13'!BZ158+'59'!BZ158</f>
        <v>0</v>
      </c>
      <c r="CA158" s="168">
        <f>'13'!CA158+'59'!CA158</f>
        <v>0</v>
      </c>
      <c r="CB158" s="168">
        <f>'13'!CB158+'59'!CB158</f>
        <v>0</v>
      </c>
      <c r="CC158" s="168">
        <f>'13'!CC158+'59'!CC158</f>
        <v>0</v>
      </c>
      <c r="CD158" s="168">
        <f>'13'!CD158+'59'!CD158</f>
        <v>0</v>
      </c>
      <c r="CE158" s="168">
        <f>'13'!CE158+'59'!CE158</f>
        <v>0</v>
      </c>
      <c r="CF158" s="168">
        <f>'13'!CF158+'59'!CF158</f>
        <v>0</v>
      </c>
      <c r="CG158" s="168">
        <f>'13'!CG158+'59'!CG158</f>
        <v>0</v>
      </c>
      <c r="CH158" s="168">
        <f>'13'!CH158+'59'!CH158</f>
        <v>0</v>
      </c>
      <c r="CI158" s="168">
        <f>'13'!CI158+'59'!CI158</f>
        <v>0</v>
      </c>
      <c r="CJ158" s="168">
        <f>'13'!CJ158+'59'!CJ158</f>
        <v>0</v>
      </c>
      <c r="CK158" s="41"/>
      <c r="CL158" s="109">
        <f t="shared" si="8"/>
        <v>0</v>
      </c>
      <c r="CM158" s="108">
        <f t="shared" si="9"/>
        <v>0</v>
      </c>
      <c r="CN158" s="108">
        <f t="shared" si="10"/>
        <v>0</v>
      </c>
      <c r="CO158" s="108">
        <f t="shared" si="11"/>
        <v>0</v>
      </c>
    </row>
    <row r="159" spans="1:93" ht="16.5" customHeight="1" x14ac:dyDescent="0.25">
      <c r="A159" s="40"/>
      <c r="B159" s="17"/>
      <c r="C159" s="18" t="s">
        <v>283</v>
      </c>
      <c r="D159" s="18"/>
      <c r="E159" s="19" t="s">
        <v>284</v>
      </c>
      <c r="F159" s="128"/>
      <c r="G159" s="168">
        <f>'13'!G159+'59'!G159</f>
        <v>0</v>
      </c>
      <c r="H159" s="168">
        <f>'13'!H159+'59'!H159</f>
        <v>0</v>
      </c>
      <c r="I159" s="168">
        <f>'13'!I159+'59'!I159</f>
        <v>0</v>
      </c>
      <c r="J159" s="168">
        <f>'13'!J159+'59'!J159</f>
        <v>0</v>
      </c>
      <c r="K159" s="168">
        <f>'13'!K159+'59'!K159</f>
        <v>0</v>
      </c>
      <c r="L159" s="168">
        <f>'13'!L159+'59'!L159</f>
        <v>0</v>
      </c>
      <c r="M159" s="168">
        <f>'13'!M159+'59'!M159</f>
        <v>0</v>
      </c>
      <c r="N159" s="168">
        <f>'13'!N159+'59'!N159</f>
        <v>0</v>
      </c>
      <c r="O159" s="168">
        <f>'13'!O159+'59'!O159</f>
        <v>0</v>
      </c>
      <c r="P159" s="168">
        <f>'13'!P159+'59'!P159</f>
        <v>0</v>
      </c>
      <c r="Q159" s="168">
        <f>'13'!Q159+'59'!Q159</f>
        <v>0</v>
      </c>
      <c r="R159" s="168">
        <f>'13'!R159+'59'!R159</f>
        <v>0</v>
      </c>
      <c r="S159" s="168">
        <f>'13'!S159+'59'!S159</f>
        <v>0</v>
      </c>
      <c r="T159" s="168">
        <f>'13'!T159+'59'!T159</f>
        <v>0</v>
      </c>
      <c r="U159" s="168">
        <f>'13'!U159+'59'!U159</f>
        <v>0</v>
      </c>
      <c r="V159" s="168">
        <f>'13'!V159+'59'!V159</f>
        <v>0</v>
      </c>
      <c r="W159" s="168">
        <f>'13'!W159+'59'!W159</f>
        <v>0</v>
      </c>
      <c r="X159" s="168">
        <f>'13'!X159+'59'!X159</f>
        <v>0</v>
      </c>
      <c r="Y159" s="168">
        <f>'13'!Y159+'59'!Y159</f>
        <v>0</v>
      </c>
      <c r="Z159" s="168">
        <f>'13'!Z159+'59'!Z159</f>
        <v>0</v>
      </c>
      <c r="AA159" s="168">
        <f>'13'!AA159+'59'!AA159</f>
        <v>0</v>
      </c>
      <c r="AB159" s="168">
        <f>'13'!AB159+'59'!AB159</f>
        <v>0</v>
      </c>
      <c r="AC159" s="168">
        <f>'13'!AC159+'59'!AC159</f>
        <v>0</v>
      </c>
      <c r="AD159" s="168">
        <f>'13'!AD159+'59'!AD159</f>
        <v>0</v>
      </c>
      <c r="AE159" s="168">
        <f>'13'!AE159+'59'!AE159</f>
        <v>0</v>
      </c>
      <c r="AF159" s="168">
        <f>'13'!AF159+'59'!AF159</f>
        <v>0</v>
      </c>
      <c r="AG159" s="168">
        <f>'13'!AG159+'59'!AG159</f>
        <v>0</v>
      </c>
      <c r="AH159" s="168">
        <f>'13'!AH159+'59'!AH159</f>
        <v>0</v>
      </c>
      <c r="AI159" s="168">
        <f>'13'!AI159+'59'!AI159</f>
        <v>0</v>
      </c>
      <c r="AJ159" s="168">
        <f>'13'!AJ159+'59'!AJ159</f>
        <v>0</v>
      </c>
      <c r="AK159" s="168">
        <f>'13'!AK159+'59'!AK159</f>
        <v>0</v>
      </c>
      <c r="AL159" s="168">
        <f>'13'!AL159+'59'!AL159</f>
        <v>0</v>
      </c>
      <c r="AM159" s="168">
        <f>'13'!AM159+'59'!AM159</f>
        <v>0</v>
      </c>
      <c r="AN159" s="168">
        <f>'13'!AN159+'59'!AN159</f>
        <v>0</v>
      </c>
      <c r="AO159" s="168">
        <f>'13'!AO159+'59'!AO159</f>
        <v>0</v>
      </c>
      <c r="AP159" s="168">
        <f>'13'!AP159+'59'!AP159</f>
        <v>0</v>
      </c>
      <c r="AQ159" s="168">
        <f>'13'!AQ159+'59'!AQ159</f>
        <v>24600</v>
      </c>
      <c r="AR159" s="168">
        <f>'13'!AR159+'59'!AR159</f>
        <v>0</v>
      </c>
      <c r="AS159" s="168">
        <f>'13'!AS159+'59'!AS159</f>
        <v>0</v>
      </c>
      <c r="AT159" s="168">
        <f>'13'!AT159+'59'!AT159</f>
        <v>0</v>
      </c>
      <c r="AU159" s="168">
        <f>'13'!AU159+'59'!AU159</f>
        <v>0</v>
      </c>
      <c r="AV159" s="168">
        <f>'13'!AV159+'59'!AV159</f>
        <v>0</v>
      </c>
      <c r="AW159" s="168">
        <f>'13'!AW159+'59'!AW159</f>
        <v>0</v>
      </c>
      <c r="AX159" s="168">
        <f>'13'!AX159+'59'!AX159</f>
        <v>0</v>
      </c>
      <c r="AY159" s="168">
        <f>'13'!AY159+'59'!AY159</f>
        <v>0</v>
      </c>
      <c r="AZ159" s="168">
        <f>'13'!AZ159+'59'!AZ159</f>
        <v>0</v>
      </c>
      <c r="BA159" s="168">
        <f>'13'!BA159+'59'!BA159</f>
        <v>0</v>
      </c>
      <c r="BB159" s="168">
        <f>'13'!BB159+'59'!BB159</f>
        <v>0</v>
      </c>
      <c r="BC159" s="168">
        <f>'13'!BC159+'59'!BC159</f>
        <v>0</v>
      </c>
      <c r="BD159" s="168">
        <f>'13'!BD159+'59'!BD159</f>
        <v>0</v>
      </c>
      <c r="BE159" s="168">
        <f>'13'!BE159+'59'!BE159</f>
        <v>0</v>
      </c>
      <c r="BF159" s="168">
        <f>'13'!BF159+'59'!BF159</f>
        <v>0</v>
      </c>
      <c r="BG159" s="168">
        <f>'13'!BG159+'59'!BG159</f>
        <v>0</v>
      </c>
      <c r="BH159" s="168">
        <f>'13'!BH159+'59'!BH159</f>
        <v>0</v>
      </c>
      <c r="BI159" s="168">
        <f>'13'!BI159+'59'!BI159</f>
        <v>0</v>
      </c>
      <c r="BJ159" s="168">
        <f>'13'!BJ159+'59'!BJ159</f>
        <v>0</v>
      </c>
      <c r="BK159" s="168">
        <f>'13'!BK159+'59'!BK159</f>
        <v>0</v>
      </c>
      <c r="BL159" s="168">
        <f>'13'!BL159+'59'!BL159</f>
        <v>0</v>
      </c>
      <c r="BM159" s="168">
        <f>'13'!BM159+'59'!BM159</f>
        <v>0</v>
      </c>
      <c r="BN159" s="168">
        <f>'13'!BN159+'59'!BN159</f>
        <v>0</v>
      </c>
      <c r="BO159" s="168">
        <f>'13'!BO159+'59'!BO159</f>
        <v>0</v>
      </c>
      <c r="BP159" s="168">
        <f>'13'!BP159+'59'!BP159</f>
        <v>0</v>
      </c>
      <c r="BQ159" s="168">
        <f>'13'!BQ159+'59'!BQ159</f>
        <v>0</v>
      </c>
      <c r="BR159" s="168">
        <f>'13'!BR159+'59'!BR159</f>
        <v>24600</v>
      </c>
      <c r="BS159" s="168">
        <f>'13'!BS159+'59'!BS159</f>
        <v>0</v>
      </c>
      <c r="BT159" s="168">
        <f>'13'!BT159+'59'!BT159</f>
        <v>0</v>
      </c>
      <c r="BU159" s="168">
        <f>'13'!BU159+'59'!BU159</f>
        <v>0</v>
      </c>
      <c r="BV159" s="168">
        <f>'13'!BV159+'59'!BV159</f>
        <v>0</v>
      </c>
      <c r="BW159" s="168">
        <f>'13'!BW159+'59'!BW159</f>
        <v>0</v>
      </c>
      <c r="BX159" s="168">
        <f>'13'!BX159+'59'!BX159</f>
        <v>0</v>
      </c>
      <c r="BY159" s="168">
        <f>'13'!BY159+'59'!BY159</f>
        <v>0</v>
      </c>
      <c r="BZ159" s="168">
        <f>'13'!BZ159+'59'!BZ159</f>
        <v>0</v>
      </c>
      <c r="CA159" s="168">
        <f>'13'!CA159+'59'!CA159</f>
        <v>0</v>
      </c>
      <c r="CB159" s="168">
        <f>'13'!CB159+'59'!CB159</f>
        <v>0</v>
      </c>
      <c r="CC159" s="168">
        <f>'13'!CC159+'59'!CC159</f>
        <v>0</v>
      </c>
      <c r="CD159" s="168">
        <f>'13'!CD159+'59'!CD159</f>
        <v>0</v>
      </c>
      <c r="CE159" s="168">
        <f>'13'!CE159+'59'!CE159</f>
        <v>0</v>
      </c>
      <c r="CF159" s="168">
        <f>'13'!CF159+'59'!CF159</f>
        <v>0</v>
      </c>
      <c r="CG159" s="168">
        <f>'13'!CG159+'59'!CG159</f>
        <v>0</v>
      </c>
      <c r="CH159" s="168">
        <f>'13'!CH159+'59'!CH159</f>
        <v>0</v>
      </c>
      <c r="CI159" s="168">
        <f>'13'!CI159+'59'!CI159</f>
        <v>0</v>
      </c>
      <c r="CJ159" s="168">
        <f>'13'!CJ159+'59'!CJ159</f>
        <v>24600</v>
      </c>
      <c r="CK159" s="41"/>
      <c r="CL159" s="109">
        <f t="shared" si="8"/>
        <v>24600</v>
      </c>
      <c r="CM159" s="108">
        <f t="shared" si="9"/>
        <v>0</v>
      </c>
      <c r="CN159" s="108">
        <f t="shared" si="10"/>
        <v>0</v>
      </c>
      <c r="CO159" s="108">
        <f t="shared" si="11"/>
        <v>0</v>
      </c>
    </row>
    <row r="160" spans="1:93" ht="28.5" hidden="1" customHeight="1" x14ac:dyDescent="0.25">
      <c r="A160" s="40"/>
      <c r="B160" s="17"/>
      <c r="C160" s="18" t="s">
        <v>285</v>
      </c>
      <c r="D160" s="18"/>
      <c r="E160" s="19" t="s">
        <v>286</v>
      </c>
      <c r="F160" s="128"/>
      <c r="G160" s="168">
        <f>'13'!G160+'59'!G160</f>
        <v>0</v>
      </c>
      <c r="H160" s="168">
        <f>'13'!H160+'59'!H160</f>
        <v>0</v>
      </c>
      <c r="I160" s="168">
        <f>'13'!I160+'59'!I160</f>
        <v>0</v>
      </c>
      <c r="J160" s="168">
        <f>'13'!J160+'59'!J160</f>
        <v>0</v>
      </c>
      <c r="K160" s="168">
        <f>'13'!K160+'59'!K160</f>
        <v>0</v>
      </c>
      <c r="L160" s="168">
        <f>'13'!L160+'59'!L160</f>
        <v>0</v>
      </c>
      <c r="M160" s="168">
        <f>'13'!M160+'59'!M160</f>
        <v>0</v>
      </c>
      <c r="N160" s="168">
        <f>'13'!N160+'59'!N160</f>
        <v>0</v>
      </c>
      <c r="O160" s="168">
        <f>'13'!O160+'59'!O160</f>
        <v>0</v>
      </c>
      <c r="P160" s="168">
        <f>'13'!P160+'59'!P160</f>
        <v>0</v>
      </c>
      <c r="Q160" s="168">
        <f>'13'!Q160+'59'!Q160</f>
        <v>0</v>
      </c>
      <c r="R160" s="168">
        <f>'13'!R160+'59'!R160</f>
        <v>0</v>
      </c>
      <c r="S160" s="168">
        <f>'13'!S160+'59'!S160</f>
        <v>0</v>
      </c>
      <c r="T160" s="168">
        <f>'13'!T160+'59'!T160</f>
        <v>0</v>
      </c>
      <c r="U160" s="168">
        <f>'13'!U160+'59'!U160</f>
        <v>0</v>
      </c>
      <c r="V160" s="168">
        <f>'13'!V160+'59'!V160</f>
        <v>0</v>
      </c>
      <c r="W160" s="168">
        <f>'13'!W160+'59'!W160</f>
        <v>0</v>
      </c>
      <c r="X160" s="168">
        <f>'13'!X160+'59'!X160</f>
        <v>0</v>
      </c>
      <c r="Y160" s="168">
        <f>'13'!Y160+'59'!Y160</f>
        <v>0</v>
      </c>
      <c r="Z160" s="168">
        <f>'13'!Z160+'59'!Z160</f>
        <v>0</v>
      </c>
      <c r="AA160" s="168">
        <f>'13'!AA160+'59'!AA160</f>
        <v>0</v>
      </c>
      <c r="AB160" s="168">
        <f>'13'!AB160+'59'!AB160</f>
        <v>0</v>
      </c>
      <c r="AC160" s="168">
        <f>'13'!AC160+'59'!AC160</f>
        <v>0</v>
      </c>
      <c r="AD160" s="168">
        <f>'13'!AD160+'59'!AD160</f>
        <v>0</v>
      </c>
      <c r="AE160" s="168">
        <f>'13'!AE160+'59'!AE160</f>
        <v>0</v>
      </c>
      <c r="AF160" s="168">
        <f>'13'!AF160+'59'!AF160</f>
        <v>0</v>
      </c>
      <c r="AG160" s="168">
        <f>'13'!AG160+'59'!AG160</f>
        <v>0</v>
      </c>
      <c r="AH160" s="168">
        <f>'13'!AH160+'59'!AH160</f>
        <v>0</v>
      </c>
      <c r="AI160" s="168">
        <f>'13'!AI160+'59'!AI160</f>
        <v>0</v>
      </c>
      <c r="AJ160" s="168">
        <f>'13'!AJ160+'59'!AJ160</f>
        <v>0</v>
      </c>
      <c r="AK160" s="168">
        <f>'13'!AK160+'59'!AK160</f>
        <v>0</v>
      </c>
      <c r="AL160" s="168">
        <f>'13'!AL160+'59'!AL160</f>
        <v>0</v>
      </c>
      <c r="AM160" s="168">
        <f>'13'!AM160+'59'!AM160</f>
        <v>0</v>
      </c>
      <c r="AN160" s="168">
        <f>'13'!AN160+'59'!AN160</f>
        <v>0</v>
      </c>
      <c r="AO160" s="168">
        <f>'13'!AO160+'59'!AO160</f>
        <v>0</v>
      </c>
      <c r="AP160" s="168">
        <f>'13'!AP160+'59'!AP160</f>
        <v>0</v>
      </c>
      <c r="AQ160" s="168">
        <f>'13'!AQ160+'59'!AQ160</f>
        <v>0</v>
      </c>
      <c r="AR160" s="168">
        <f>'13'!AR160+'59'!AR160</f>
        <v>0</v>
      </c>
      <c r="AS160" s="168">
        <f>'13'!AS160+'59'!AS160</f>
        <v>0</v>
      </c>
      <c r="AT160" s="168">
        <f>'13'!AT160+'59'!AT160</f>
        <v>0</v>
      </c>
      <c r="AU160" s="168">
        <f>'13'!AU160+'59'!AU160</f>
        <v>0</v>
      </c>
      <c r="AV160" s="168">
        <f>'13'!AV160+'59'!AV160</f>
        <v>0</v>
      </c>
      <c r="AW160" s="168">
        <f>'13'!AW160+'59'!AW160</f>
        <v>0</v>
      </c>
      <c r="AX160" s="168">
        <f>'13'!AX160+'59'!AX160</f>
        <v>0</v>
      </c>
      <c r="AY160" s="168">
        <f>'13'!AY160+'59'!AY160</f>
        <v>0</v>
      </c>
      <c r="AZ160" s="168">
        <f>'13'!AZ160+'59'!AZ160</f>
        <v>0</v>
      </c>
      <c r="BA160" s="168">
        <f>'13'!BA160+'59'!BA160</f>
        <v>0</v>
      </c>
      <c r="BB160" s="168">
        <f>'13'!BB160+'59'!BB160</f>
        <v>0</v>
      </c>
      <c r="BC160" s="168">
        <f>'13'!BC160+'59'!BC160</f>
        <v>0</v>
      </c>
      <c r="BD160" s="168">
        <f>'13'!BD160+'59'!BD160</f>
        <v>0</v>
      </c>
      <c r="BE160" s="168">
        <f>'13'!BE160+'59'!BE160</f>
        <v>0</v>
      </c>
      <c r="BF160" s="168">
        <f>'13'!BF160+'59'!BF160</f>
        <v>0</v>
      </c>
      <c r="BG160" s="168">
        <f>'13'!BG160+'59'!BG160</f>
        <v>0</v>
      </c>
      <c r="BH160" s="168">
        <f>'13'!BH160+'59'!BH160</f>
        <v>0</v>
      </c>
      <c r="BI160" s="168">
        <f>'13'!BI160+'59'!BI160</f>
        <v>0</v>
      </c>
      <c r="BJ160" s="168">
        <f>'13'!BJ160+'59'!BJ160</f>
        <v>0</v>
      </c>
      <c r="BK160" s="168">
        <f>'13'!BK160+'59'!BK160</f>
        <v>0</v>
      </c>
      <c r="BL160" s="168">
        <f>'13'!BL160+'59'!BL160</f>
        <v>0</v>
      </c>
      <c r="BM160" s="168">
        <f>'13'!BM160+'59'!BM160</f>
        <v>0</v>
      </c>
      <c r="BN160" s="168">
        <f>'13'!BN160+'59'!BN160</f>
        <v>0</v>
      </c>
      <c r="BO160" s="168">
        <f>'13'!BO160+'59'!BO160</f>
        <v>0</v>
      </c>
      <c r="BP160" s="168">
        <f>'13'!BP160+'59'!BP160</f>
        <v>0</v>
      </c>
      <c r="BQ160" s="168">
        <f>'13'!BQ160+'59'!BQ160</f>
        <v>0</v>
      </c>
      <c r="BR160" s="168">
        <f>'13'!BR160+'59'!BR160</f>
        <v>0</v>
      </c>
      <c r="BS160" s="168">
        <f>'13'!BS160+'59'!BS160</f>
        <v>0</v>
      </c>
      <c r="BT160" s="168">
        <f>'13'!BT160+'59'!BT160</f>
        <v>0</v>
      </c>
      <c r="BU160" s="168">
        <f>'13'!BU160+'59'!BU160</f>
        <v>0</v>
      </c>
      <c r="BV160" s="168">
        <f>'13'!BV160+'59'!BV160</f>
        <v>0</v>
      </c>
      <c r="BW160" s="168">
        <f>'13'!BW160+'59'!BW160</f>
        <v>0</v>
      </c>
      <c r="BX160" s="168">
        <f>'13'!BX160+'59'!BX160</f>
        <v>0</v>
      </c>
      <c r="BY160" s="168">
        <f>'13'!BY160+'59'!BY160</f>
        <v>0</v>
      </c>
      <c r="BZ160" s="168">
        <f>'13'!BZ160+'59'!BZ160</f>
        <v>0</v>
      </c>
      <c r="CA160" s="168">
        <f>'13'!CA160+'59'!CA160</f>
        <v>0</v>
      </c>
      <c r="CB160" s="168">
        <f>'13'!CB160+'59'!CB160</f>
        <v>0</v>
      </c>
      <c r="CC160" s="168">
        <f>'13'!CC160+'59'!CC160</f>
        <v>0</v>
      </c>
      <c r="CD160" s="168">
        <f>'13'!CD160+'59'!CD160</f>
        <v>0</v>
      </c>
      <c r="CE160" s="168">
        <f>'13'!CE160+'59'!CE160</f>
        <v>0</v>
      </c>
      <c r="CF160" s="168">
        <f>'13'!CF160+'59'!CF160</f>
        <v>0</v>
      </c>
      <c r="CG160" s="168">
        <f>'13'!CG160+'59'!CG160</f>
        <v>0</v>
      </c>
      <c r="CH160" s="168">
        <f>'13'!CH160+'59'!CH160</f>
        <v>0</v>
      </c>
      <c r="CI160" s="168">
        <f>'13'!CI160+'59'!CI160</f>
        <v>0</v>
      </c>
      <c r="CJ160" s="168">
        <f>'13'!CJ160+'59'!CJ160</f>
        <v>0</v>
      </c>
      <c r="CK160" s="41"/>
      <c r="CL160" s="109">
        <f t="shared" si="8"/>
        <v>0</v>
      </c>
      <c r="CM160" s="108">
        <f t="shared" si="9"/>
        <v>0</v>
      </c>
      <c r="CN160" s="108">
        <f t="shared" si="10"/>
        <v>0</v>
      </c>
      <c r="CO160" s="108">
        <f t="shared" si="11"/>
        <v>0</v>
      </c>
    </row>
    <row r="161" spans="1:93" ht="16.5" hidden="1" customHeight="1" x14ac:dyDescent="0.25">
      <c r="A161" s="40"/>
      <c r="B161" s="17"/>
      <c r="C161" s="18" t="s">
        <v>287</v>
      </c>
      <c r="D161" s="18"/>
      <c r="E161" s="19" t="s">
        <v>288</v>
      </c>
      <c r="F161" s="128"/>
      <c r="G161" s="168">
        <f>'13'!G161+'59'!G161</f>
        <v>0</v>
      </c>
      <c r="H161" s="168">
        <f>'13'!H161+'59'!H161</f>
        <v>0</v>
      </c>
      <c r="I161" s="168">
        <f>'13'!I161+'59'!I161</f>
        <v>0</v>
      </c>
      <c r="J161" s="168">
        <f>'13'!J161+'59'!J161</f>
        <v>0</v>
      </c>
      <c r="K161" s="168">
        <f>'13'!K161+'59'!K161</f>
        <v>0</v>
      </c>
      <c r="L161" s="168">
        <f>'13'!L161+'59'!L161</f>
        <v>0</v>
      </c>
      <c r="M161" s="168">
        <f>'13'!M161+'59'!M161</f>
        <v>0</v>
      </c>
      <c r="N161" s="168">
        <f>'13'!N161+'59'!N161</f>
        <v>0</v>
      </c>
      <c r="O161" s="168">
        <f>'13'!O161+'59'!O161</f>
        <v>0</v>
      </c>
      <c r="P161" s="168">
        <f>'13'!P161+'59'!P161</f>
        <v>0</v>
      </c>
      <c r="Q161" s="168">
        <f>'13'!Q161+'59'!Q161</f>
        <v>0</v>
      </c>
      <c r="R161" s="168">
        <f>'13'!R161+'59'!R161</f>
        <v>0</v>
      </c>
      <c r="S161" s="168">
        <f>'13'!S161+'59'!S161</f>
        <v>0</v>
      </c>
      <c r="T161" s="168">
        <f>'13'!T161+'59'!T161</f>
        <v>0</v>
      </c>
      <c r="U161" s="168">
        <f>'13'!U161+'59'!U161</f>
        <v>0</v>
      </c>
      <c r="V161" s="168">
        <f>'13'!V161+'59'!V161</f>
        <v>0</v>
      </c>
      <c r="W161" s="168">
        <f>'13'!W161+'59'!W161</f>
        <v>0</v>
      </c>
      <c r="X161" s="168">
        <f>'13'!X161+'59'!X161</f>
        <v>0</v>
      </c>
      <c r="Y161" s="168">
        <f>'13'!Y161+'59'!Y161</f>
        <v>0</v>
      </c>
      <c r="Z161" s="168">
        <f>'13'!Z161+'59'!Z161</f>
        <v>0</v>
      </c>
      <c r="AA161" s="168">
        <f>'13'!AA161+'59'!AA161</f>
        <v>0</v>
      </c>
      <c r="AB161" s="168">
        <f>'13'!AB161+'59'!AB161</f>
        <v>0</v>
      </c>
      <c r="AC161" s="168">
        <f>'13'!AC161+'59'!AC161</f>
        <v>0</v>
      </c>
      <c r="AD161" s="168">
        <f>'13'!AD161+'59'!AD161</f>
        <v>0</v>
      </c>
      <c r="AE161" s="168">
        <f>'13'!AE161+'59'!AE161</f>
        <v>0</v>
      </c>
      <c r="AF161" s="168">
        <f>'13'!AF161+'59'!AF161</f>
        <v>0</v>
      </c>
      <c r="AG161" s="168">
        <f>'13'!AG161+'59'!AG161</f>
        <v>0</v>
      </c>
      <c r="AH161" s="168">
        <f>'13'!AH161+'59'!AH161</f>
        <v>0</v>
      </c>
      <c r="AI161" s="168">
        <f>'13'!AI161+'59'!AI161</f>
        <v>0</v>
      </c>
      <c r="AJ161" s="168">
        <f>'13'!AJ161+'59'!AJ161</f>
        <v>0</v>
      </c>
      <c r="AK161" s="168">
        <f>'13'!AK161+'59'!AK161</f>
        <v>0</v>
      </c>
      <c r="AL161" s="168">
        <f>'13'!AL161+'59'!AL161</f>
        <v>0</v>
      </c>
      <c r="AM161" s="168">
        <f>'13'!AM161+'59'!AM161</f>
        <v>0</v>
      </c>
      <c r="AN161" s="168">
        <f>'13'!AN161+'59'!AN161</f>
        <v>0</v>
      </c>
      <c r="AO161" s="168">
        <f>'13'!AO161+'59'!AO161</f>
        <v>0</v>
      </c>
      <c r="AP161" s="168">
        <f>'13'!AP161+'59'!AP161</f>
        <v>0</v>
      </c>
      <c r="AQ161" s="168">
        <f>'13'!AQ161+'59'!AQ161</f>
        <v>0</v>
      </c>
      <c r="AR161" s="168">
        <f>'13'!AR161+'59'!AR161</f>
        <v>0</v>
      </c>
      <c r="AS161" s="168">
        <f>'13'!AS161+'59'!AS161</f>
        <v>0</v>
      </c>
      <c r="AT161" s="168">
        <f>'13'!AT161+'59'!AT161</f>
        <v>0</v>
      </c>
      <c r="AU161" s="168">
        <f>'13'!AU161+'59'!AU161</f>
        <v>0</v>
      </c>
      <c r="AV161" s="168">
        <f>'13'!AV161+'59'!AV161</f>
        <v>0</v>
      </c>
      <c r="AW161" s="168">
        <f>'13'!AW161+'59'!AW161</f>
        <v>0</v>
      </c>
      <c r="AX161" s="168">
        <f>'13'!AX161+'59'!AX161</f>
        <v>0</v>
      </c>
      <c r="AY161" s="168">
        <f>'13'!AY161+'59'!AY161</f>
        <v>0</v>
      </c>
      <c r="AZ161" s="168">
        <f>'13'!AZ161+'59'!AZ161</f>
        <v>0</v>
      </c>
      <c r="BA161" s="168">
        <f>'13'!BA161+'59'!BA161</f>
        <v>0</v>
      </c>
      <c r="BB161" s="168">
        <f>'13'!BB161+'59'!BB161</f>
        <v>0</v>
      </c>
      <c r="BC161" s="168">
        <f>'13'!BC161+'59'!BC161</f>
        <v>0</v>
      </c>
      <c r="BD161" s="168">
        <f>'13'!BD161+'59'!BD161</f>
        <v>0</v>
      </c>
      <c r="BE161" s="168">
        <f>'13'!BE161+'59'!BE161</f>
        <v>0</v>
      </c>
      <c r="BF161" s="168">
        <f>'13'!BF161+'59'!BF161</f>
        <v>0</v>
      </c>
      <c r="BG161" s="168">
        <f>'13'!BG161+'59'!BG161</f>
        <v>0</v>
      </c>
      <c r="BH161" s="168">
        <f>'13'!BH161+'59'!BH161</f>
        <v>0</v>
      </c>
      <c r="BI161" s="168">
        <f>'13'!BI161+'59'!BI161</f>
        <v>0</v>
      </c>
      <c r="BJ161" s="168">
        <f>'13'!BJ161+'59'!BJ161</f>
        <v>0</v>
      </c>
      <c r="BK161" s="168">
        <f>'13'!BK161+'59'!BK161</f>
        <v>0</v>
      </c>
      <c r="BL161" s="168">
        <f>'13'!BL161+'59'!BL161</f>
        <v>0</v>
      </c>
      <c r="BM161" s="168">
        <f>'13'!BM161+'59'!BM161</f>
        <v>0</v>
      </c>
      <c r="BN161" s="168">
        <f>'13'!BN161+'59'!BN161</f>
        <v>0</v>
      </c>
      <c r="BO161" s="168">
        <f>'13'!BO161+'59'!BO161</f>
        <v>0</v>
      </c>
      <c r="BP161" s="168">
        <f>'13'!BP161+'59'!BP161</f>
        <v>0</v>
      </c>
      <c r="BQ161" s="168">
        <f>'13'!BQ161+'59'!BQ161</f>
        <v>0</v>
      </c>
      <c r="BR161" s="168">
        <f>'13'!BR161+'59'!BR161</f>
        <v>0</v>
      </c>
      <c r="BS161" s="168">
        <f>'13'!BS161+'59'!BS161</f>
        <v>0</v>
      </c>
      <c r="BT161" s="168">
        <f>'13'!BT161+'59'!BT161</f>
        <v>0</v>
      </c>
      <c r="BU161" s="168">
        <f>'13'!BU161+'59'!BU161</f>
        <v>0</v>
      </c>
      <c r="BV161" s="168">
        <f>'13'!BV161+'59'!BV161</f>
        <v>0</v>
      </c>
      <c r="BW161" s="168">
        <f>'13'!BW161+'59'!BW161</f>
        <v>0</v>
      </c>
      <c r="BX161" s="168">
        <f>'13'!BX161+'59'!BX161</f>
        <v>0</v>
      </c>
      <c r="BY161" s="168">
        <f>'13'!BY161+'59'!BY161</f>
        <v>0</v>
      </c>
      <c r="BZ161" s="168">
        <f>'13'!BZ161+'59'!BZ161</f>
        <v>0</v>
      </c>
      <c r="CA161" s="168">
        <f>'13'!CA161+'59'!CA161</f>
        <v>0</v>
      </c>
      <c r="CB161" s="168">
        <f>'13'!CB161+'59'!CB161</f>
        <v>0</v>
      </c>
      <c r="CC161" s="168">
        <f>'13'!CC161+'59'!CC161</f>
        <v>0</v>
      </c>
      <c r="CD161" s="168">
        <f>'13'!CD161+'59'!CD161</f>
        <v>0</v>
      </c>
      <c r="CE161" s="168">
        <f>'13'!CE161+'59'!CE161</f>
        <v>0</v>
      </c>
      <c r="CF161" s="168">
        <f>'13'!CF161+'59'!CF161</f>
        <v>0</v>
      </c>
      <c r="CG161" s="168">
        <f>'13'!CG161+'59'!CG161</f>
        <v>0</v>
      </c>
      <c r="CH161" s="168">
        <f>'13'!CH161+'59'!CH161</f>
        <v>0</v>
      </c>
      <c r="CI161" s="168">
        <f>'13'!CI161+'59'!CI161</f>
        <v>0</v>
      </c>
      <c r="CJ161" s="168">
        <f>'13'!CJ161+'59'!CJ161</f>
        <v>0</v>
      </c>
      <c r="CK161" s="41"/>
      <c r="CL161" s="109">
        <f t="shared" si="8"/>
        <v>0</v>
      </c>
      <c r="CM161" s="108">
        <f t="shared" si="9"/>
        <v>0</v>
      </c>
      <c r="CN161" s="108">
        <f t="shared" si="10"/>
        <v>0</v>
      </c>
      <c r="CO161" s="108">
        <f t="shared" si="11"/>
        <v>0</v>
      </c>
    </row>
    <row r="162" spans="1:93" ht="16.5" hidden="1" customHeight="1" x14ac:dyDescent="0.25">
      <c r="A162" s="40"/>
      <c r="B162" s="17"/>
      <c r="C162" s="18" t="s">
        <v>289</v>
      </c>
      <c r="D162" s="18"/>
      <c r="E162" s="19" t="s">
        <v>290</v>
      </c>
      <c r="F162" s="128"/>
      <c r="G162" s="168">
        <f>'13'!G162+'59'!G162</f>
        <v>0</v>
      </c>
      <c r="H162" s="168">
        <f>'13'!H162+'59'!H162</f>
        <v>0</v>
      </c>
      <c r="I162" s="168">
        <f>'13'!I162+'59'!I162</f>
        <v>0</v>
      </c>
      <c r="J162" s="168">
        <f>'13'!J162+'59'!J162</f>
        <v>0</v>
      </c>
      <c r="K162" s="168">
        <f>'13'!K162+'59'!K162</f>
        <v>0</v>
      </c>
      <c r="L162" s="168">
        <f>'13'!L162+'59'!L162</f>
        <v>0</v>
      </c>
      <c r="M162" s="168">
        <f>'13'!M162+'59'!M162</f>
        <v>0</v>
      </c>
      <c r="N162" s="168">
        <f>'13'!N162+'59'!N162</f>
        <v>0</v>
      </c>
      <c r="O162" s="168">
        <f>'13'!O162+'59'!O162</f>
        <v>0</v>
      </c>
      <c r="P162" s="168">
        <f>'13'!P162+'59'!P162</f>
        <v>0</v>
      </c>
      <c r="Q162" s="168">
        <f>'13'!Q162+'59'!Q162</f>
        <v>0</v>
      </c>
      <c r="R162" s="168">
        <f>'13'!R162+'59'!R162</f>
        <v>0</v>
      </c>
      <c r="S162" s="168">
        <f>'13'!S162+'59'!S162</f>
        <v>0</v>
      </c>
      <c r="T162" s="168">
        <f>'13'!T162+'59'!T162</f>
        <v>0</v>
      </c>
      <c r="U162" s="168">
        <f>'13'!U162+'59'!U162</f>
        <v>0</v>
      </c>
      <c r="V162" s="168">
        <f>'13'!V162+'59'!V162</f>
        <v>0</v>
      </c>
      <c r="W162" s="168">
        <f>'13'!W162+'59'!W162</f>
        <v>0</v>
      </c>
      <c r="X162" s="168">
        <f>'13'!X162+'59'!X162</f>
        <v>0</v>
      </c>
      <c r="Y162" s="168">
        <f>'13'!Y162+'59'!Y162</f>
        <v>0</v>
      </c>
      <c r="Z162" s="168">
        <f>'13'!Z162+'59'!Z162</f>
        <v>0</v>
      </c>
      <c r="AA162" s="168">
        <f>'13'!AA162+'59'!AA162</f>
        <v>0</v>
      </c>
      <c r="AB162" s="168">
        <f>'13'!AB162+'59'!AB162</f>
        <v>0</v>
      </c>
      <c r="AC162" s="168">
        <f>'13'!AC162+'59'!AC162</f>
        <v>0</v>
      </c>
      <c r="AD162" s="168">
        <f>'13'!AD162+'59'!AD162</f>
        <v>0</v>
      </c>
      <c r="AE162" s="168">
        <f>'13'!AE162+'59'!AE162</f>
        <v>0</v>
      </c>
      <c r="AF162" s="168">
        <f>'13'!AF162+'59'!AF162</f>
        <v>0</v>
      </c>
      <c r="AG162" s="168">
        <f>'13'!AG162+'59'!AG162</f>
        <v>0</v>
      </c>
      <c r="AH162" s="168">
        <f>'13'!AH162+'59'!AH162</f>
        <v>0</v>
      </c>
      <c r="AI162" s="168">
        <f>'13'!AI162+'59'!AI162</f>
        <v>0</v>
      </c>
      <c r="AJ162" s="168">
        <f>'13'!AJ162+'59'!AJ162</f>
        <v>0</v>
      </c>
      <c r="AK162" s="168">
        <f>'13'!AK162+'59'!AK162</f>
        <v>0</v>
      </c>
      <c r="AL162" s="168">
        <f>'13'!AL162+'59'!AL162</f>
        <v>0</v>
      </c>
      <c r="AM162" s="168">
        <f>'13'!AM162+'59'!AM162</f>
        <v>0</v>
      </c>
      <c r="AN162" s="168">
        <f>'13'!AN162+'59'!AN162</f>
        <v>0</v>
      </c>
      <c r="AO162" s="168">
        <f>'13'!AO162+'59'!AO162</f>
        <v>0</v>
      </c>
      <c r="AP162" s="168">
        <f>'13'!AP162+'59'!AP162</f>
        <v>0</v>
      </c>
      <c r="AQ162" s="168">
        <f>'13'!AQ162+'59'!AQ162</f>
        <v>0</v>
      </c>
      <c r="AR162" s="168">
        <f>'13'!AR162+'59'!AR162</f>
        <v>0</v>
      </c>
      <c r="AS162" s="168">
        <f>'13'!AS162+'59'!AS162</f>
        <v>0</v>
      </c>
      <c r="AT162" s="168">
        <f>'13'!AT162+'59'!AT162</f>
        <v>0</v>
      </c>
      <c r="AU162" s="168">
        <f>'13'!AU162+'59'!AU162</f>
        <v>0</v>
      </c>
      <c r="AV162" s="168">
        <f>'13'!AV162+'59'!AV162</f>
        <v>0</v>
      </c>
      <c r="AW162" s="168">
        <f>'13'!AW162+'59'!AW162</f>
        <v>0</v>
      </c>
      <c r="AX162" s="168">
        <f>'13'!AX162+'59'!AX162</f>
        <v>0</v>
      </c>
      <c r="AY162" s="168">
        <f>'13'!AY162+'59'!AY162</f>
        <v>0</v>
      </c>
      <c r="AZ162" s="168">
        <f>'13'!AZ162+'59'!AZ162</f>
        <v>0</v>
      </c>
      <c r="BA162" s="168">
        <f>'13'!BA162+'59'!BA162</f>
        <v>0</v>
      </c>
      <c r="BB162" s="168">
        <f>'13'!BB162+'59'!BB162</f>
        <v>0</v>
      </c>
      <c r="BC162" s="168">
        <f>'13'!BC162+'59'!BC162</f>
        <v>0</v>
      </c>
      <c r="BD162" s="168">
        <f>'13'!BD162+'59'!BD162</f>
        <v>0</v>
      </c>
      <c r="BE162" s="168">
        <f>'13'!BE162+'59'!BE162</f>
        <v>0</v>
      </c>
      <c r="BF162" s="168">
        <f>'13'!BF162+'59'!BF162</f>
        <v>0</v>
      </c>
      <c r="BG162" s="168">
        <f>'13'!BG162+'59'!BG162</f>
        <v>0</v>
      </c>
      <c r="BH162" s="168">
        <f>'13'!BH162+'59'!BH162</f>
        <v>0</v>
      </c>
      <c r="BI162" s="168">
        <f>'13'!BI162+'59'!BI162</f>
        <v>0</v>
      </c>
      <c r="BJ162" s="168">
        <f>'13'!BJ162+'59'!BJ162</f>
        <v>0</v>
      </c>
      <c r="BK162" s="168">
        <f>'13'!BK162+'59'!BK162</f>
        <v>0</v>
      </c>
      <c r="BL162" s="168">
        <f>'13'!BL162+'59'!BL162</f>
        <v>0</v>
      </c>
      <c r="BM162" s="168">
        <f>'13'!BM162+'59'!BM162</f>
        <v>0</v>
      </c>
      <c r="BN162" s="168">
        <f>'13'!BN162+'59'!BN162</f>
        <v>0</v>
      </c>
      <c r="BO162" s="168">
        <f>'13'!BO162+'59'!BO162</f>
        <v>0</v>
      </c>
      <c r="BP162" s="168">
        <f>'13'!BP162+'59'!BP162</f>
        <v>0</v>
      </c>
      <c r="BQ162" s="168">
        <f>'13'!BQ162+'59'!BQ162</f>
        <v>0</v>
      </c>
      <c r="BR162" s="168">
        <f>'13'!BR162+'59'!BR162</f>
        <v>0</v>
      </c>
      <c r="BS162" s="168">
        <f>'13'!BS162+'59'!BS162</f>
        <v>0</v>
      </c>
      <c r="BT162" s="168">
        <f>'13'!BT162+'59'!BT162</f>
        <v>0</v>
      </c>
      <c r="BU162" s="168">
        <f>'13'!BU162+'59'!BU162</f>
        <v>0</v>
      </c>
      <c r="BV162" s="168">
        <f>'13'!BV162+'59'!BV162</f>
        <v>0</v>
      </c>
      <c r="BW162" s="168">
        <f>'13'!BW162+'59'!BW162</f>
        <v>0</v>
      </c>
      <c r="BX162" s="168">
        <f>'13'!BX162+'59'!BX162</f>
        <v>0</v>
      </c>
      <c r="BY162" s="168">
        <f>'13'!BY162+'59'!BY162</f>
        <v>0</v>
      </c>
      <c r="BZ162" s="168">
        <f>'13'!BZ162+'59'!BZ162</f>
        <v>0</v>
      </c>
      <c r="CA162" s="168">
        <f>'13'!CA162+'59'!CA162</f>
        <v>0</v>
      </c>
      <c r="CB162" s="168">
        <f>'13'!CB162+'59'!CB162</f>
        <v>0</v>
      </c>
      <c r="CC162" s="168">
        <f>'13'!CC162+'59'!CC162</f>
        <v>0</v>
      </c>
      <c r="CD162" s="168">
        <f>'13'!CD162+'59'!CD162</f>
        <v>0</v>
      </c>
      <c r="CE162" s="168">
        <f>'13'!CE162+'59'!CE162</f>
        <v>0</v>
      </c>
      <c r="CF162" s="168">
        <f>'13'!CF162+'59'!CF162</f>
        <v>0</v>
      </c>
      <c r="CG162" s="168">
        <f>'13'!CG162+'59'!CG162</f>
        <v>0</v>
      </c>
      <c r="CH162" s="168">
        <f>'13'!CH162+'59'!CH162</f>
        <v>0</v>
      </c>
      <c r="CI162" s="168">
        <f>'13'!CI162+'59'!CI162</f>
        <v>0</v>
      </c>
      <c r="CJ162" s="168">
        <f>'13'!CJ162+'59'!CJ162</f>
        <v>0</v>
      </c>
      <c r="CK162" s="41"/>
      <c r="CL162" s="109">
        <f t="shared" si="8"/>
        <v>0</v>
      </c>
      <c r="CM162" s="108">
        <f t="shared" si="9"/>
        <v>0</v>
      </c>
      <c r="CN162" s="108">
        <f t="shared" si="10"/>
        <v>0</v>
      </c>
      <c r="CO162" s="108">
        <f t="shared" si="11"/>
        <v>0</v>
      </c>
    </row>
    <row r="163" spans="1:93" ht="16.5" hidden="1" customHeight="1" x14ac:dyDescent="0.25">
      <c r="A163" s="40"/>
      <c r="B163" s="17"/>
      <c r="C163" s="18" t="s">
        <v>291</v>
      </c>
      <c r="D163" s="18"/>
      <c r="E163" s="19"/>
      <c r="F163" s="128"/>
      <c r="G163" s="168">
        <f>'13'!G163+'59'!G163</f>
        <v>0</v>
      </c>
      <c r="H163" s="168">
        <f>'13'!H163+'59'!H163</f>
        <v>0</v>
      </c>
      <c r="I163" s="168">
        <f>'13'!I163+'59'!I163</f>
        <v>0</v>
      </c>
      <c r="J163" s="168">
        <f>'13'!J163+'59'!J163</f>
        <v>0</v>
      </c>
      <c r="K163" s="168">
        <f>'13'!K163+'59'!K163</f>
        <v>0</v>
      </c>
      <c r="L163" s="168">
        <f>'13'!L163+'59'!L163</f>
        <v>0</v>
      </c>
      <c r="M163" s="168">
        <f>'13'!M163+'59'!M163</f>
        <v>0</v>
      </c>
      <c r="N163" s="168">
        <f>'13'!N163+'59'!N163</f>
        <v>0</v>
      </c>
      <c r="O163" s="168">
        <f>'13'!O163+'59'!O163</f>
        <v>0</v>
      </c>
      <c r="P163" s="168">
        <f>'13'!P163+'59'!P163</f>
        <v>0</v>
      </c>
      <c r="Q163" s="168">
        <f>'13'!Q163+'59'!Q163</f>
        <v>0</v>
      </c>
      <c r="R163" s="168">
        <f>'13'!R163+'59'!R163</f>
        <v>0</v>
      </c>
      <c r="S163" s="168">
        <f>'13'!S163+'59'!S163</f>
        <v>0</v>
      </c>
      <c r="T163" s="168">
        <f>'13'!T163+'59'!T163</f>
        <v>0</v>
      </c>
      <c r="U163" s="168">
        <f>'13'!U163+'59'!U163</f>
        <v>0</v>
      </c>
      <c r="V163" s="168">
        <f>'13'!V163+'59'!V163</f>
        <v>0</v>
      </c>
      <c r="W163" s="168">
        <f>'13'!W163+'59'!W163</f>
        <v>0</v>
      </c>
      <c r="X163" s="168">
        <f>'13'!X163+'59'!X163</f>
        <v>0</v>
      </c>
      <c r="Y163" s="168">
        <f>'13'!Y163+'59'!Y163</f>
        <v>0</v>
      </c>
      <c r="Z163" s="168">
        <f>'13'!Z163+'59'!Z163</f>
        <v>0</v>
      </c>
      <c r="AA163" s="168">
        <f>'13'!AA163+'59'!AA163</f>
        <v>0</v>
      </c>
      <c r="AB163" s="168">
        <f>'13'!AB163+'59'!AB163</f>
        <v>0</v>
      </c>
      <c r="AC163" s="168">
        <f>'13'!AC163+'59'!AC163</f>
        <v>0</v>
      </c>
      <c r="AD163" s="168">
        <f>'13'!AD163+'59'!AD163</f>
        <v>0</v>
      </c>
      <c r="AE163" s="168">
        <f>'13'!AE163+'59'!AE163</f>
        <v>0</v>
      </c>
      <c r="AF163" s="168">
        <f>'13'!AF163+'59'!AF163</f>
        <v>0</v>
      </c>
      <c r="AG163" s="168">
        <f>'13'!AG163+'59'!AG163</f>
        <v>0</v>
      </c>
      <c r="AH163" s="168">
        <f>'13'!AH163+'59'!AH163</f>
        <v>0</v>
      </c>
      <c r="AI163" s="168">
        <f>'13'!AI163+'59'!AI163</f>
        <v>0</v>
      </c>
      <c r="AJ163" s="168">
        <f>'13'!AJ163+'59'!AJ163</f>
        <v>0</v>
      </c>
      <c r="AK163" s="168">
        <f>'13'!AK163+'59'!AK163</f>
        <v>0</v>
      </c>
      <c r="AL163" s="168">
        <f>'13'!AL163+'59'!AL163</f>
        <v>0</v>
      </c>
      <c r="AM163" s="168">
        <f>'13'!AM163+'59'!AM163</f>
        <v>0</v>
      </c>
      <c r="AN163" s="168">
        <f>'13'!AN163+'59'!AN163</f>
        <v>0</v>
      </c>
      <c r="AO163" s="168">
        <f>'13'!AO163+'59'!AO163</f>
        <v>0</v>
      </c>
      <c r="AP163" s="168">
        <f>'13'!AP163+'59'!AP163</f>
        <v>0</v>
      </c>
      <c r="AQ163" s="168">
        <f>'13'!AQ163+'59'!AQ163</f>
        <v>0</v>
      </c>
      <c r="AR163" s="168">
        <f>'13'!AR163+'59'!AR163</f>
        <v>0</v>
      </c>
      <c r="AS163" s="168">
        <f>'13'!AS163+'59'!AS163</f>
        <v>0</v>
      </c>
      <c r="AT163" s="168">
        <f>'13'!AT163+'59'!AT163</f>
        <v>0</v>
      </c>
      <c r="AU163" s="168">
        <f>'13'!AU163+'59'!AU163</f>
        <v>0</v>
      </c>
      <c r="AV163" s="168">
        <f>'13'!AV163+'59'!AV163</f>
        <v>0</v>
      </c>
      <c r="AW163" s="168">
        <f>'13'!AW163+'59'!AW163</f>
        <v>0</v>
      </c>
      <c r="AX163" s="168">
        <f>'13'!AX163+'59'!AX163</f>
        <v>0</v>
      </c>
      <c r="AY163" s="168">
        <f>'13'!AY163+'59'!AY163</f>
        <v>0</v>
      </c>
      <c r="AZ163" s="168">
        <f>'13'!AZ163+'59'!AZ163</f>
        <v>0</v>
      </c>
      <c r="BA163" s="168">
        <f>'13'!BA163+'59'!BA163</f>
        <v>0</v>
      </c>
      <c r="BB163" s="168">
        <f>'13'!BB163+'59'!BB163</f>
        <v>0</v>
      </c>
      <c r="BC163" s="168">
        <f>'13'!BC163+'59'!BC163</f>
        <v>0</v>
      </c>
      <c r="BD163" s="168">
        <f>'13'!BD163+'59'!BD163</f>
        <v>0</v>
      </c>
      <c r="BE163" s="168">
        <f>'13'!BE163+'59'!BE163</f>
        <v>0</v>
      </c>
      <c r="BF163" s="168">
        <f>'13'!BF163+'59'!BF163</f>
        <v>0</v>
      </c>
      <c r="BG163" s="168">
        <f>'13'!BG163+'59'!BG163</f>
        <v>0</v>
      </c>
      <c r="BH163" s="168">
        <f>'13'!BH163+'59'!BH163</f>
        <v>0</v>
      </c>
      <c r="BI163" s="168">
        <f>'13'!BI163+'59'!BI163</f>
        <v>0</v>
      </c>
      <c r="BJ163" s="168">
        <f>'13'!BJ163+'59'!BJ163</f>
        <v>0</v>
      </c>
      <c r="BK163" s="168">
        <f>'13'!BK163+'59'!BK163</f>
        <v>0</v>
      </c>
      <c r="BL163" s="168">
        <f>'13'!BL163+'59'!BL163</f>
        <v>0</v>
      </c>
      <c r="BM163" s="168">
        <f>'13'!BM163+'59'!BM163</f>
        <v>0</v>
      </c>
      <c r="BN163" s="168">
        <f>'13'!BN163+'59'!BN163</f>
        <v>0</v>
      </c>
      <c r="BO163" s="168">
        <f>'13'!BO163+'59'!BO163</f>
        <v>0</v>
      </c>
      <c r="BP163" s="168">
        <f>'13'!BP163+'59'!BP163</f>
        <v>0</v>
      </c>
      <c r="BQ163" s="168">
        <f>'13'!BQ163+'59'!BQ163</f>
        <v>0</v>
      </c>
      <c r="BR163" s="168">
        <f>'13'!BR163+'59'!BR163</f>
        <v>0</v>
      </c>
      <c r="BS163" s="168">
        <f>'13'!BS163+'59'!BS163</f>
        <v>0</v>
      </c>
      <c r="BT163" s="168">
        <f>'13'!BT163+'59'!BT163</f>
        <v>0</v>
      </c>
      <c r="BU163" s="168">
        <f>'13'!BU163+'59'!BU163</f>
        <v>0</v>
      </c>
      <c r="BV163" s="168">
        <f>'13'!BV163+'59'!BV163</f>
        <v>0</v>
      </c>
      <c r="BW163" s="168">
        <f>'13'!BW163+'59'!BW163</f>
        <v>0</v>
      </c>
      <c r="BX163" s="168">
        <f>'13'!BX163+'59'!BX163</f>
        <v>0</v>
      </c>
      <c r="BY163" s="168">
        <f>'13'!BY163+'59'!BY163</f>
        <v>0</v>
      </c>
      <c r="BZ163" s="168">
        <f>'13'!BZ163+'59'!BZ163</f>
        <v>0</v>
      </c>
      <c r="CA163" s="168">
        <f>'13'!CA163+'59'!CA163</f>
        <v>0</v>
      </c>
      <c r="CB163" s="168">
        <f>'13'!CB163+'59'!CB163</f>
        <v>0</v>
      </c>
      <c r="CC163" s="168">
        <f>'13'!CC163+'59'!CC163</f>
        <v>0</v>
      </c>
      <c r="CD163" s="168">
        <f>'13'!CD163+'59'!CD163</f>
        <v>0</v>
      </c>
      <c r="CE163" s="168">
        <f>'13'!CE163+'59'!CE163</f>
        <v>0</v>
      </c>
      <c r="CF163" s="168">
        <f>'13'!CF163+'59'!CF163</f>
        <v>0</v>
      </c>
      <c r="CG163" s="168">
        <f>'13'!CG163+'59'!CG163</f>
        <v>0</v>
      </c>
      <c r="CH163" s="168">
        <f>'13'!CH163+'59'!CH163</f>
        <v>0</v>
      </c>
      <c r="CI163" s="168">
        <f>'13'!CI163+'59'!CI163</f>
        <v>0</v>
      </c>
      <c r="CJ163" s="168">
        <f>'13'!CJ163+'59'!CJ163</f>
        <v>0</v>
      </c>
      <c r="CK163" s="41"/>
      <c r="CL163" s="109">
        <f t="shared" si="8"/>
        <v>0</v>
      </c>
      <c r="CM163" s="108">
        <f t="shared" si="9"/>
        <v>0</v>
      </c>
      <c r="CN163" s="108">
        <f t="shared" si="10"/>
        <v>0</v>
      </c>
      <c r="CO163" s="108">
        <f t="shared" si="11"/>
        <v>0</v>
      </c>
    </row>
    <row r="164" spans="1:93" s="47" customFormat="1" ht="16.5" hidden="1" customHeight="1" x14ac:dyDescent="0.25">
      <c r="A164" s="64">
        <v>227</v>
      </c>
      <c r="B164" s="64">
        <v>10</v>
      </c>
      <c r="C164" s="64"/>
      <c r="D164" s="64"/>
      <c r="E164" s="65" t="s">
        <v>292</v>
      </c>
      <c r="F164" s="145"/>
      <c r="G164" s="100">
        <f>'13'!G164+'59'!G164</f>
        <v>0</v>
      </c>
      <c r="H164" s="100">
        <f>'13'!H164+'59'!H164</f>
        <v>0</v>
      </c>
      <c r="I164" s="100">
        <f>'13'!I164+'59'!I164</f>
        <v>0</v>
      </c>
      <c r="J164" s="100">
        <f>'13'!J164+'59'!J164</f>
        <v>0</v>
      </c>
      <c r="K164" s="100">
        <f>'13'!K164+'59'!K164</f>
        <v>0</v>
      </c>
      <c r="L164" s="100">
        <f>'13'!L164+'59'!L164</f>
        <v>0</v>
      </c>
      <c r="M164" s="100">
        <f>'13'!M164+'59'!M164</f>
        <v>0</v>
      </c>
      <c r="N164" s="100">
        <f>'13'!N164+'59'!N164</f>
        <v>0</v>
      </c>
      <c r="O164" s="100">
        <f>'13'!O164+'59'!O164</f>
        <v>0</v>
      </c>
      <c r="P164" s="100">
        <f>'13'!P164+'59'!P164</f>
        <v>0</v>
      </c>
      <c r="Q164" s="100">
        <f>'13'!Q164+'59'!Q164</f>
        <v>0</v>
      </c>
      <c r="R164" s="100">
        <f>'13'!R164+'59'!R164</f>
        <v>0</v>
      </c>
      <c r="S164" s="100">
        <f>'13'!S164+'59'!S164</f>
        <v>0</v>
      </c>
      <c r="T164" s="100">
        <f>'13'!T164+'59'!T164</f>
        <v>0</v>
      </c>
      <c r="U164" s="100">
        <f>'13'!U164+'59'!U164</f>
        <v>0</v>
      </c>
      <c r="V164" s="100">
        <f>'13'!V164+'59'!V164</f>
        <v>0</v>
      </c>
      <c r="W164" s="100">
        <f>'13'!W164+'59'!W164</f>
        <v>0</v>
      </c>
      <c r="X164" s="100">
        <f>'13'!X164+'59'!X164</f>
        <v>0</v>
      </c>
      <c r="Y164" s="100">
        <f>'13'!Y164+'59'!Y164</f>
        <v>0</v>
      </c>
      <c r="Z164" s="100">
        <f>'13'!Z164+'59'!Z164</f>
        <v>0</v>
      </c>
      <c r="AA164" s="100">
        <f>'13'!AA164+'59'!AA164</f>
        <v>0</v>
      </c>
      <c r="AB164" s="100">
        <f>'13'!AB164+'59'!AB164</f>
        <v>0</v>
      </c>
      <c r="AC164" s="100">
        <f>'13'!AC164+'59'!AC164</f>
        <v>0</v>
      </c>
      <c r="AD164" s="100">
        <f>'13'!AD164+'59'!AD164</f>
        <v>0</v>
      </c>
      <c r="AE164" s="100">
        <f>'13'!AE164+'59'!AE164</f>
        <v>0</v>
      </c>
      <c r="AF164" s="100">
        <f>'13'!AF164+'59'!AF164</f>
        <v>0</v>
      </c>
      <c r="AG164" s="100">
        <f>'13'!AG164+'59'!AG164</f>
        <v>0</v>
      </c>
      <c r="AH164" s="100">
        <f>'13'!AH164+'59'!AH164</f>
        <v>0</v>
      </c>
      <c r="AI164" s="100">
        <f>'13'!AI164+'59'!AI164</f>
        <v>0</v>
      </c>
      <c r="AJ164" s="100">
        <f>'13'!AJ164+'59'!AJ164</f>
        <v>0</v>
      </c>
      <c r="AK164" s="100">
        <f>'13'!AK164+'59'!AK164</f>
        <v>0</v>
      </c>
      <c r="AL164" s="100">
        <f>'13'!AL164+'59'!AL164</f>
        <v>0</v>
      </c>
      <c r="AM164" s="100">
        <f>'13'!AM164+'59'!AM164</f>
        <v>0</v>
      </c>
      <c r="AN164" s="100">
        <f>'13'!AN164+'59'!AN164</f>
        <v>0</v>
      </c>
      <c r="AO164" s="100">
        <f>'13'!AO164+'59'!AO164</f>
        <v>0</v>
      </c>
      <c r="AP164" s="100">
        <f>'13'!AP164+'59'!AP164</f>
        <v>0</v>
      </c>
      <c r="AQ164" s="100">
        <f>'13'!AQ164+'59'!AQ164</f>
        <v>0</v>
      </c>
      <c r="AR164" s="100">
        <f>'13'!AR164+'59'!AR164</f>
        <v>0</v>
      </c>
      <c r="AS164" s="100">
        <f>'13'!AS164+'59'!AS164</f>
        <v>0</v>
      </c>
      <c r="AT164" s="100">
        <f>'13'!AT164+'59'!AT164</f>
        <v>0</v>
      </c>
      <c r="AU164" s="100">
        <f>'13'!AU164+'59'!AU164</f>
        <v>0</v>
      </c>
      <c r="AV164" s="100">
        <f>'13'!AV164+'59'!AV164</f>
        <v>0</v>
      </c>
      <c r="AW164" s="100">
        <f>'13'!AW164+'59'!AW164</f>
        <v>0</v>
      </c>
      <c r="AX164" s="100">
        <f>'13'!AX164+'59'!AX164</f>
        <v>0</v>
      </c>
      <c r="AY164" s="100">
        <f>'13'!AY164+'59'!AY164</f>
        <v>0</v>
      </c>
      <c r="AZ164" s="100">
        <f>'13'!AZ164+'59'!AZ164</f>
        <v>0</v>
      </c>
      <c r="BA164" s="100">
        <f>'13'!BA164+'59'!BA164</f>
        <v>0</v>
      </c>
      <c r="BB164" s="100">
        <f>'13'!BB164+'59'!BB164</f>
        <v>0</v>
      </c>
      <c r="BC164" s="100">
        <f>'13'!BC164+'59'!BC164</f>
        <v>0</v>
      </c>
      <c r="BD164" s="100">
        <f>'13'!BD164+'59'!BD164</f>
        <v>0</v>
      </c>
      <c r="BE164" s="100">
        <f>'13'!BE164+'59'!BE164</f>
        <v>0</v>
      </c>
      <c r="BF164" s="100">
        <f>'13'!BF164+'59'!BF164</f>
        <v>0</v>
      </c>
      <c r="BG164" s="100">
        <f>'13'!BG164+'59'!BG164</f>
        <v>0</v>
      </c>
      <c r="BH164" s="100">
        <f>'13'!BH164+'59'!BH164</f>
        <v>0</v>
      </c>
      <c r="BI164" s="100">
        <f>'13'!BI164+'59'!BI164</f>
        <v>0</v>
      </c>
      <c r="BJ164" s="100">
        <f>'13'!BJ164+'59'!BJ164</f>
        <v>0</v>
      </c>
      <c r="BK164" s="100">
        <f>'13'!BK164+'59'!BK164</f>
        <v>0</v>
      </c>
      <c r="BL164" s="100">
        <f>'13'!BL164+'59'!BL164</f>
        <v>0</v>
      </c>
      <c r="BM164" s="100">
        <f>'13'!BM164+'59'!BM164</f>
        <v>0</v>
      </c>
      <c r="BN164" s="100">
        <f>'13'!BN164+'59'!BN164</f>
        <v>0</v>
      </c>
      <c r="BO164" s="100">
        <f>'13'!BO164+'59'!BO164</f>
        <v>0</v>
      </c>
      <c r="BP164" s="100">
        <f>'13'!BP164+'59'!BP164</f>
        <v>0</v>
      </c>
      <c r="BQ164" s="100">
        <f>'13'!BQ164+'59'!BQ164</f>
        <v>0</v>
      </c>
      <c r="BR164" s="100">
        <f>'13'!BR164+'59'!BR164</f>
        <v>0</v>
      </c>
      <c r="BS164" s="100">
        <f>'13'!BS164+'59'!BS164</f>
        <v>0</v>
      </c>
      <c r="BT164" s="100">
        <f>'13'!BT164+'59'!BT164</f>
        <v>0</v>
      </c>
      <c r="BU164" s="100">
        <f>'13'!BU164+'59'!BU164</f>
        <v>0</v>
      </c>
      <c r="BV164" s="100">
        <f>'13'!BV164+'59'!BV164</f>
        <v>0</v>
      </c>
      <c r="BW164" s="100">
        <f>'13'!BW164+'59'!BW164</f>
        <v>0</v>
      </c>
      <c r="BX164" s="100">
        <f>'13'!BX164+'59'!BX164</f>
        <v>0</v>
      </c>
      <c r="BY164" s="100">
        <f>'13'!BY164+'59'!BY164</f>
        <v>0</v>
      </c>
      <c r="BZ164" s="100">
        <f>'13'!BZ164+'59'!BZ164</f>
        <v>0</v>
      </c>
      <c r="CA164" s="100">
        <f>'13'!CA164+'59'!CA164</f>
        <v>0</v>
      </c>
      <c r="CB164" s="100">
        <f>'13'!CB164+'59'!CB164</f>
        <v>0</v>
      </c>
      <c r="CC164" s="100">
        <f>'13'!CC164+'59'!CC164</f>
        <v>0</v>
      </c>
      <c r="CD164" s="100">
        <f>'13'!CD164+'59'!CD164</f>
        <v>0</v>
      </c>
      <c r="CE164" s="100">
        <f>'13'!CE164+'59'!CE164</f>
        <v>0</v>
      </c>
      <c r="CF164" s="100">
        <f>'13'!CF164+'59'!CF164</f>
        <v>0</v>
      </c>
      <c r="CG164" s="100">
        <f>'13'!CG164+'59'!CG164</f>
        <v>0</v>
      </c>
      <c r="CH164" s="100">
        <f>'13'!CH164+'59'!CH164</f>
        <v>0</v>
      </c>
      <c r="CI164" s="100">
        <f>'13'!CI164+'59'!CI164</f>
        <v>0</v>
      </c>
      <c r="CJ164" s="100">
        <f>'13'!CJ164+'59'!CJ164</f>
        <v>0</v>
      </c>
      <c r="CL164" s="108">
        <f t="shared" si="8"/>
        <v>0</v>
      </c>
      <c r="CM164" s="108">
        <f t="shared" si="9"/>
        <v>0</v>
      </c>
      <c r="CN164" s="108">
        <f t="shared" si="10"/>
        <v>0</v>
      </c>
      <c r="CO164" s="108">
        <f t="shared" si="11"/>
        <v>0</v>
      </c>
    </row>
    <row r="165" spans="1:93" ht="16.5" hidden="1" customHeight="1" x14ac:dyDescent="0.25">
      <c r="A165" s="40"/>
      <c r="B165" s="17"/>
      <c r="C165" s="18" t="s">
        <v>293</v>
      </c>
      <c r="D165" s="18"/>
      <c r="E165" s="19" t="s">
        <v>294</v>
      </c>
      <c r="F165" s="128"/>
      <c r="G165" s="168">
        <f>'13'!G165+'59'!G165</f>
        <v>0</v>
      </c>
      <c r="H165" s="168">
        <f>'13'!H165+'59'!H165</f>
        <v>0</v>
      </c>
      <c r="I165" s="168">
        <f>'13'!I165+'59'!I165</f>
        <v>0</v>
      </c>
      <c r="J165" s="168">
        <f>'13'!J165+'59'!J165</f>
        <v>0</v>
      </c>
      <c r="K165" s="168">
        <f>'13'!K165+'59'!K165</f>
        <v>0</v>
      </c>
      <c r="L165" s="168">
        <f>'13'!L165+'59'!L165</f>
        <v>0</v>
      </c>
      <c r="M165" s="168">
        <f>'13'!M165+'59'!M165</f>
        <v>0</v>
      </c>
      <c r="N165" s="168">
        <f>'13'!N165+'59'!N165</f>
        <v>0</v>
      </c>
      <c r="O165" s="168">
        <f>'13'!O165+'59'!O165</f>
        <v>0</v>
      </c>
      <c r="P165" s="168">
        <f>'13'!P165+'59'!P165</f>
        <v>0</v>
      </c>
      <c r="Q165" s="168">
        <f>'13'!Q165+'59'!Q165</f>
        <v>0</v>
      </c>
      <c r="R165" s="168">
        <f>'13'!R165+'59'!R165</f>
        <v>0</v>
      </c>
      <c r="S165" s="168">
        <f>'13'!S165+'59'!S165</f>
        <v>0</v>
      </c>
      <c r="T165" s="168">
        <f>'13'!T165+'59'!T165</f>
        <v>0</v>
      </c>
      <c r="U165" s="168">
        <f>'13'!U165+'59'!U165</f>
        <v>0</v>
      </c>
      <c r="V165" s="168">
        <f>'13'!V165+'59'!V165</f>
        <v>0</v>
      </c>
      <c r="W165" s="168">
        <f>'13'!W165+'59'!W165</f>
        <v>0</v>
      </c>
      <c r="X165" s="168">
        <f>'13'!X165+'59'!X165</f>
        <v>0</v>
      </c>
      <c r="Y165" s="168">
        <f>'13'!Y165+'59'!Y165</f>
        <v>0</v>
      </c>
      <c r="Z165" s="168">
        <f>'13'!Z165+'59'!Z165</f>
        <v>0</v>
      </c>
      <c r="AA165" s="168">
        <f>'13'!AA165+'59'!AA165</f>
        <v>0</v>
      </c>
      <c r="AB165" s="168">
        <f>'13'!AB165+'59'!AB165</f>
        <v>0</v>
      </c>
      <c r="AC165" s="168">
        <f>'13'!AC165+'59'!AC165</f>
        <v>0</v>
      </c>
      <c r="AD165" s="168">
        <f>'13'!AD165+'59'!AD165</f>
        <v>0</v>
      </c>
      <c r="AE165" s="168">
        <f>'13'!AE165+'59'!AE165</f>
        <v>0</v>
      </c>
      <c r="AF165" s="168">
        <f>'13'!AF165+'59'!AF165</f>
        <v>0</v>
      </c>
      <c r="AG165" s="168">
        <f>'13'!AG165+'59'!AG165</f>
        <v>0</v>
      </c>
      <c r="AH165" s="168">
        <f>'13'!AH165+'59'!AH165</f>
        <v>0</v>
      </c>
      <c r="AI165" s="168">
        <f>'13'!AI165+'59'!AI165</f>
        <v>0</v>
      </c>
      <c r="AJ165" s="168">
        <f>'13'!AJ165+'59'!AJ165</f>
        <v>0</v>
      </c>
      <c r="AK165" s="168">
        <f>'13'!AK165+'59'!AK165</f>
        <v>0</v>
      </c>
      <c r="AL165" s="168">
        <f>'13'!AL165+'59'!AL165</f>
        <v>0</v>
      </c>
      <c r="AM165" s="168">
        <f>'13'!AM165+'59'!AM165</f>
        <v>0</v>
      </c>
      <c r="AN165" s="168">
        <f>'13'!AN165+'59'!AN165</f>
        <v>0</v>
      </c>
      <c r="AO165" s="168">
        <f>'13'!AO165+'59'!AO165</f>
        <v>0</v>
      </c>
      <c r="AP165" s="168">
        <f>'13'!AP165+'59'!AP165</f>
        <v>0</v>
      </c>
      <c r="AQ165" s="168">
        <f>'13'!AQ165+'59'!AQ165</f>
        <v>0</v>
      </c>
      <c r="AR165" s="168">
        <f>'13'!AR165+'59'!AR165</f>
        <v>0</v>
      </c>
      <c r="AS165" s="168">
        <f>'13'!AS165+'59'!AS165</f>
        <v>0</v>
      </c>
      <c r="AT165" s="168">
        <f>'13'!AT165+'59'!AT165</f>
        <v>0</v>
      </c>
      <c r="AU165" s="168">
        <f>'13'!AU165+'59'!AU165</f>
        <v>0</v>
      </c>
      <c r="AV165" s="168">
        <f>'13'!AV165+'59'!AV165</f>
        <v>0</v>
      </c>
      <c r="AW165" s="168">
        <f>'13'!AW165+'59'!AW165</f>
        <v>0</v>
      </c>
      <c r="AX165" s="168">
        <f>'13'!AX165+'59'!AX165</f>
        <v>0</v>
      </c>
      <c r="AY165" s="168">
        <f>'13'!AY165+'59'!AY165</f>
        <v>0</v>
      </c>
      <c r="AZ165" s="168">
        <f>'13'!AZ165+'59'!AZ165</f>
        <v>0</v>
      </c>
      <c r="BA165" s="168">
        <f>'13'!BA165+'59'!BA165</f>
        <v>0</v>
      </c>
      <c r="BB165" s="168">
        <f>'13'!BB165+'59'!BB165</f>
        <v>0</v>
      </c>
      <c r="BC165" s="168">
        <f>'13'!BC165+'59'!BC165</f>
        <v>0</v>
      </c>
      <c r="BD165" s="168">
        <f>'13'!BD165+'59'!BD165</f>
        <v>0</v>
      </c>
      <c r="BE165" s="168">
        <f>'13'!BE165+'59'!BE165</f>
        <v>0</v>
      </c>
      <c r="BF165" s="168">
        <f>'13'!BF165+'59'!BF165</f>
        <v>0</v>
      </c>
      <c r="BG165" s="168">
        <f>'13'!BG165+'59'!BG165</f>
        <v>0</v>
      </c>
      <c r="BH165" s="168">
        <f>'13'!BH165+'59'!BH165</f>
        <v>0</v>
      </c>
      <c r="BI165" s="168">
        <f>'13'!BI165+'59'!BI165</f>
        <v>0</v>
      </c>
      <c r="BJ165" s="168">
        <f>'13'!BJ165+'59'!BJ165</f>
        <v>0</v>
      </c>
      <c r="BK165" s="168">
        <f>'13'!BK165+'59'!BK165</f>
        <v>0</v>
      </c>
      <c r="BL165" s="168">
        <f>'13'!BL165+'59'!BL165</f>
        <v>0</v>
      </c>
      <c r="BM165" s="168">
        <f>'13'!BM165+'59'!BM165</f>
        <v>0</v>
      </c>
      <c r="BN165" s="168">
        <f>'13'!BN165+'59'!BN165</f>
        <v>0</v>
      </c>
      <c r="BO165" s="168">
        <f>'13'!BO165+'59'!BO165</f>
        <v>0</v>
      </c>
      <c r="BP165" s="168">
        <f>'13'!BP165+'59'!BP165</f>
        <v>0</v>
      </c>
      <c r="BQ165" s="168">
        <f>'13'!BQ165+'59'!BQ165</f>
        <v>0</v>
      </c>
      <c r="BR165" s="168">
        <f>'13'!BR165+'59'!BR165</f>
        <v>0</v>
      </c>
      <c r="BS165" s="168">
        <f>'13'!BS165+'59'!BS165</f>
        <v>0</v>
      </c>
      <c r="BT165" s="168">
        <f>'13'!BT165+'59'!BT165</f>
        <v>0</v>
      </c>
      <c r="BU165" s="168">
        <f>'13'!BU165+'59'!BU165</f>
        <v>0</v>
      </c>
      <c r="BV165" s="168">
        <f>'13'!BV165+'59'!BV165</f>
        <v>0</v>
      </c>
      <c r="BW165" s="168">
        <f>'13'!BW165+'59'!BW165</f>
        <v>0</v>
      </c>
      <c r="BX165" s="168">
        <f>'13'!BX165+'59'!BX165</f>
        <v>0</v>
      </c>
      <c r="BY165" s="168">
        <f>'13'!BY165+'59'!BY165</f>
        <v>0</v>
      </c>
      <c r="BZ165" s="168">
        <f>'13'!BZ165+'59'!BZ165</f>
        <v>0</v>
      </c>
      <c r="CA165" s="168">
        <f>'13'!CA165+'59'!CA165</f>
        <v>0</v>
      </c>
      <c r="CB165" s="168">
        <f>'13'!CB165+'59'!CB165</f>
        <v>0</v>
      </c>
      <c r="CC165" s="168">
        <f>'13'!CC165+'59'!CC165</f>
        <v>0</v>
      </c>
      <c r="CD165" s="168">
        <f>'13'!CD165+'59'!CD165</f>
        <v>0</v>
      </c>
      <c r="CE165" s="168">
        <f>'13'!CE165+'59'!CE165</f>
        <v>0</v>
      </c>
      <c r="CF165" s="168">
        <f>'13'!CF165+'59'!CF165</f>
        <v>0</v>
      </c>
      <c r="CG165" s="168">
        <f>'13'!CG165+'59'!CG165</f>
        <v>0</v>
      </c>
      <c r="CH165" s="168">
        <f>'13'!CH165+'59'!CH165</f>
        <v>0</v>
      </c>
      <c r="CI165" s="168">
        <f>'13'!CI165+'59'!CI165</f>
        <v>0</v>
      </c>
      <c r="CJ165" s="168">
        <f>'13'!CJ165+'59'!CJ165</f>
        <v>0</v>
      </c>
      <c r="CK165" s="41"/>
      <c r="CL165" s="109">
        <f t="shared" si="8"/>
        <v>0</v>
      </c>
      <c r="CM165" s="108">
        <f t="shared" si="9"/>
        <v>0</v>
      </c>
      <c r="CN165" s="108">
        <f t="shared" si="10"/>
        <v>0</v>
      </c>
      <c r="CO165" s="108">
        <f t="shared" si="11"/>
        <v>0</v>
      </c>
    </row>
    <row r="166" spans="1:93" s="47" customFormat="1" ht="39" customHeight="1" x14ac:dyDescent="0.25">
      <c r="A166" s="64">
        <v>266</v>
      </c>
      <c r="B166" s="64">
        <v>11</v>
      </c>
      <c r="C166" s="64"/>
      <c r="D166" s="64"/>
      <c r="E166" s="97" t="s">
        <v>295</v>
      </c>
      <c r="F166" s="146"/>
      <c r="G166" s="100">
        <f>'13'!G166+'59'!G166</f>
        <v>780</v>
      </c>
      <c r="H166" s="100">
        <f>'13'!H166+'59'!H166</f>
        <v>0</v>
      </c>
      <c r="I166" s="100">
        <f>'13'!I166+'59'!I166</f>
        <v>0</v>
      </c>
      <c r="J166" s="100">
        <f>'13'!J166+'59'!J166</f>
        <v>0</v>
      </c>
      <c r="K166" s="100">
        <f>'13'!K166+'59'!K166</f>
        <v>0</v>
      </c>
      <c r="L166" s="100">
        <f>'13'!L166+'59'!L166</f>
        <v>0</v>
      </c>
      <c r="M166" s="100">
        <f>'13'!M166+'59'!M166</f>
        <v>0</v>
      </c>
      <c r="N166" s="100">
        <f>'13'!N166+'59'!N166</f>
        <v>0</v>
      </c>
      <c r="O166" s="100">
        <f>'13'!O166+'59'!O166</f>
        <v>0</v>
      </c>
      <c r="P166" s="100">
        <f>'13'!P166+'59'!P166</f>
        <v>0</v>
      </c>
      <c r="Q166" s="100">
        <f>'13'!Q166+'59'!Q166</f>
        <v>0</v>
      </c>
      <c r="R166" s="100">
        <f>'13'!R166+'59'!R166</f>
        <v>0</v>
      </c>
      <c r="S166" s="100">
        <f>'13'!S166+'59'!S166</f>
        <v>0</v>
      </c>
      <c r="T166" s="100">
        <f>'13'!T166+'59'!T166</f>
        <v>0</v>
      </c>
      <c r="U166" s="100">
        <f>'13'!U166+'59'!U166</f>
        <v>0</v>
      </c>
      <c r="V166" s="100">
        <f>'13'!V166+'59'!V166</f>
        <v>0</v>
      </c>
      <c r="W166" s="100">
        <f>'13'!W166+'59'!W166</f>
        <v>0</v>
      </c>
      <c r="X166" s="100">
        <f>'13'!X166+'59'!X166</f>
        <v>0</v>
      </c>
      <c r="Y166" s="100">
        <f>'13'!Y166+'59'!Y166</f>
        <v>0</v>
      </c>
      <c r="Z166" s="100">
        <f>'13'!Z166+'59'!Z166</f>
        <v>0</v>
      </c>
      <c r="AA166" s="100">
        <f>'13'!AA166+'59'!AA166</f>
        <v>0</v>
      </c>
      <c r="AB166" s="100">
        <f>'13'!AB166+'59'!AB166</f>
        <v>0</v>
      </c>
      <c r="AC166" s="100">
        <f>'13'!AC166+'59'!AC166</f>
        <v>0</v>
      </c>
      <c r="AD166" s="100">
        <f>'13'!AD166+'59'!AD166</f>
        <v>0</v>
      </c>
      <c r="AE166" s="100">
        <f>'13'!AE166+'59'!AE166</f>
        <v>0</v>
      </c>
      <c r="AF166" s="100">
        <f>'13'!AF166+'59'!AF166</f>
        <v>0</v>
      </c>
      <c r="AG166" s="100">
        <f>'13'!AG166+'59'!AG166</f>
        <v>0</v>
      </c>
      <c r="AH166" s="100">
        <f>'13'!AH166+'59'!AH166</f>
        <v>0</v>
      </c>
      <c r="AI166" s="100">
        <f>'13'!AI166+'59'!AI166</f>
        <v>0</v>
      </c>
      <c r="AJ166" s="100">
        <f>'13'!AJ166+'59'!AJ166</f>
        <v>0</v>
      </c>
      <c r="AK166" s="100">
        <f>'13'!AK166+'59'!AK166</f>
        <v>0</v>
      </c>
      <c r="AL166" s="100">
        <f>'13'!AL166+'59'!AL166</f>
        <v>0</v>
      </c>
      <c r="AM166" s="100">
        <f>'13'!AM166+'59'!AM166</f>
        <v>0</v>
      </c>
      <c r="AN166" s="100">
        <f>'13'!AN166+'59'!AN166</f>
        <v>0</v>
      </c>
      <c r="AO166" s="100">
        <f>'13'!AO166+'59'!AO166</f>
        <v>780</v>
      </c>
      <c r="AP166" s="100">
        <f>'13'!AP166+'59'!AP166</f>
        <v>0</v>
      </c>
      <c r="AQ166" s="100">
        <f>'13'!AQ166+'59'!AQ166</f>
        <v>0</v>
      </c>
      <c r="AR166" s="100">
        <f>'13'!AR166+'59'!AR166</f>
        <v>0</v>
      </c>
      <c r="AS166" s="100">
        <f>'13'!AS166+'59'!AS166</f>
        <v>0</v>
      </c>
      <c r="AT166" s="100">
        <f>'13'!AT166+'59'!AT166</f>
        <v>0</v>
      </c>
      <c r="AU166" s="100">
        <f>'13'!AU166+'59'!AU166</f>
        <v>0</v>
      </c>
      <c r="AV166" s="100">
        <f>'13'!AV166+'59'!AV166</f>
        <v>0</v>
      </c>
      <c r="AW166" s="100">
        <f>'13'!AW166+'59'!AW166</f>
        <v>0</v>
      </c>
      <c r="AX166" s="100">
        <f>'13'!AX166+'59'!AX166</f>
        <v>0</v>
      </c>
      <c r="AY166" s="100">
        <f>'13'!AY166+'59'!AY166</f>
        <v>0</v>
      </c>
      <c r="AZ166" s="100">
        <f>'13'!AZ166+'59'!AZ166</f>
        <v>0</v>
      </c>
      <c r="BA166" s="100">
        <f>'13'!BA166+'59'!BA166</f>
        <v>0</v>
      </c>
      <c r="BB166" s="100">
        <f>'13'!BB166+'59'!BB166</f>
        <v>0</v>
      </c>
      <c r="BC166" s="100">
        <f>'13'!BC166+'59'!BC166</f>
        <v>0</v>
      </c>
      <c r="BD166" s="100">
        <f>'13'!BD166+'59'!BD166</f>
        <v>0</v>
      </c>
      <c r="BE166" s="100">
        <f>'13'!BE166+'59'!BE166</f>
        <v>0</v>
      </c>
      <c r="BF166" s="100">
        <f>'13'!BF166+'59'!BF166</f>
        <v>0</v>
      </c>
      <c r="BG166" s="100">
        <f>'13'!BG166+'59'!BG166</f>
        <v>0</v>
      </c>
      <c r="BH166" s="100">
        <f>'13'!BH166+'59'!BH166</f>
        <v>0</v>
      </c>
      <c r="BI166" s="100">
        <f>'13'!BI166+'59'!BI166</f>
        <v>0</v>
      </c>
      <c r="BJ166" s="100">
        <f>'13'!BJ166+'59'!BJ166</f>
        <v>0</v>
      </c>
      <c r="BK166" s="100">
        <f>'13'!BK166+'59'!BK166</f>
        <v>0</v>
      </c>
      <c r="BL166" s="100">
        <f>'13'!BL166+'59'!BL166</f>
        <v>0</v>
      </c>
      <c r="BM166" s="100">
        <f>'13'!BM166+'59'!BM166</f>
        <v>0</v>
      </c>
      <c r="BN166" s="100">
        <f>'13'!BN166+'59'!BN166</f>
        <v>0</v>
      </c>
      <c r="BO166" s="100">
        <f>'13'!BO166+'59'!BO166</f>
        <v>0</v>
      </c>
      <c r="BP166" s="100">
        <f>'13'!BP166+'59'!BP166</f>
        <v>0</v>
      </c>
      <c r="BQ166" s="100">
        <f>'13'!BQ166+'59'!BQ166</f>
        <v>0</v>
      </c>
      <c r="BR166" s="100">
        <f>'13'!BR166+'59'!BR166</f>
        <v>0</v>
      </c>
      <c r="BS166" s="100">
        <f>'13'!BS166+'59'!BS166</f>
        <v>0</v>
      </c>
      <c r="BT166" s="100">
        <f>'13'!BT166+'59'!BT166</f>
        <v>0</v>
      </c>
      <c r="BU166" s="100">
        <f>'13'!BU166+'59'!BU166</f>
        <v>0</v>
      </c>
      <c r="BV166" s="100">
        <f>'13'!BV166+'59'!BV166</f>
        <v>0</v>
      </c>
      <c r="BW166" s="100">
        <f>'13'!BW166+'59'!BW166</f>
        <v>0</v>
      </c>
      <c r="BX166" s="100">
        <f>'13'!BX166+'59'!BX166</f>
        <v>0</v>
      </c>
      <c r="BY166" s="100">
        <f>'13'!BY166+'59'!BY166</f>
        <v>0</v>
      </c>
      <c r="BZ166" s="100">
        <f>'13'!BZ166+'59'!BZ166</f>
        <v>0</v>
      </c>
      <c r="CA166" s="100">
        <f>'13'!CA166+'59'!CA166</f>
        <v>0</v>
      </c>
      <c r="CB166" s="100">
        <f>'13'!CB166+'59'!CB166</f>
        <v>0</v>
      </c>
      <c r="CC166" s="100">
        <f>'13'!CC166+'59'!CC166</f>
        <v>0</v>
      </c>
      <c r="CD166" s="100">
        <f>'13'!CD166+'59'!CD166</f>
        <v>0</v>
      </c>
      <c r="CE166" s="100">
        <f>'13'!CE166+'59'!CE166</f>
        <v>0</v>
      </c>
      <c r="CF166" s="100">
        <f>'13'!CF166+'59'!CF166</f>
        <v>0</v>
      </c>
      <c r="CG166" s="100">
        <f>'13'!CG166+'59'!CG166</f>
        <v>0</v>
      </c>
      <c r="CH166" s="100">
        <f>'13'!CH166+'59'!CH166</f>
        <v>0</v>
      </c>
      <c r="CI166" s="100">
        <f>'13'!CI166+'59'!CI166</f>
        <v>0</v>
      </c>
      <c r="CJ166" s="100">
        <f>'13'!CJ166+'59'!CJ166</f>
        <v>780</v>
      </c>
      <c r="CL166" s="108">
        <f>G166+O166+P166+Q166+T166+U166+AB166+AC166+AD166+AE166+AF166+AG166+AH166+AI166+AJ166+AK166+AL166+AP166+AQ166+AR166+AS166+AU166+AW166+BA166</f>
        <v>780</v>
      </c>
      <c r="CM166" s="108">
        <f t="shared" si="9"/>
        <v>0</v>
      </c>
      <c r="CN166" s="108">
        <f t="shared" si="10"/>
        <v>0</v>
      </c>
      <c r="CO166" s="108">
        <f t="shared" si="11"/>
        <v>0</v>
      </c>
    </row>
    <row r="167" spans="1:93" ht="28.5" customHeight="1" x14ac:dyDescent="0.25">
      <c r="A167" s="40"/>
      <c r="B167" s="17"/>
      <c r="C167" s="18" t="s">
        <v>296</v>
      </c>
      <c r="D167" s="18"/>
      <c r="E167" s="19" t="s">
        <v>297</v>
      </c>
      <c r="F167" s="128">
        <v>112</v>
      </c>
      <c r="G167" s="168">
        <f>'13'!G167+'59'!G167</f>
        <v>780</v>
      </c>
      <c r="H167" s="168">
        <f>'13'!H167+'59'!H167</f>
        <v>0</v>
      </c>
      <c r="I167" s="168">
        <f>'13'!I167+'59'!I167</f>
        <v>0</v>
      </c>
      <c r="J167" s="168">
        <f>'13'!J167+'59'!J167</f>
        <v>0</v>
      </c>
      <c r="K167" s="168">
        <f>'13'!K167+'59'!K167</f>
        <v>0</v>
      </c>
      <c r="L167" s="168">
        <f>'13'!L167+'59'!L167</f>
        <v>0</v>
      </c>
      <c r="M167" s="168">
        <f>'13'!M167+'59'!M167</f>
        <v>0</v>
      </c>
      <c r="N167" s="168">
        <f>'13'!N167+'59'!N167</f>
        <v>0</v>
      </c>
      <c r="O167" s="168">
        <f>'13'!O167+'59'!O167</f>
        <v>0</v>
      </c>
      <c r="P167" s="168">
        <f>'13'!P167+'59'!P167</f>
        <v>0</v>
      </c>
      <c r="Q167" s="168">
        <f>'13'!Q167+'59'!Q167</f>
        <v>0</v>
      </c>
      <c r="R167" s="168">
        <f>'13'!R167+'59'!R167</f>
        <v>0</v>
      </c>
      <c r="S167" s="168">
        <f>'13'!S167+'59'!S167</f>
        <v>0</v>
      </c>
      <c r="T167" s="168">
        <f>'13'!T167+'59'!T167</f>
        <v>0</v>
      </c>
      <c r="U167" s="168">
        <f>'13'!U167+'59'!U167</f>
        <v>0</v>
      </c>
      <c r="V167" s="168">
        <f>'13'!V167+'59'!V167</f>
        <v>0</v>
      </c>
      <c r="W167" s="168">
        <f>'13'!W167+'59'!W167</f>
        <v>0</v>
      </c>
      <c r="X167" s="168">
        <f>'13'!X167+'59'!X167</f>
        <v>0</v>
      </c>
      <c r="Y167" s="168">
        <f>'13'!Y167+'59'!Y167</f>
        <v>0</v>
      </c>
      <c r="Z167" s="168">
        <f>'13'!Z167+'59'!Z167</f>
        <v>0</v>
      </c>
      <c r="AA167" s="168">
        <f>'13'!AA167+'59'!AA167</f>
        <v>0</v>
      </c>
      <c r="AB167" s="168">
        <f>'13'!AB167+'59'!AB167</f>
        <v>0</v>
      </c>
      <c r="AC167" s="168">
        <f>'13'!AC167+'59'!AC167</f>
        <v>0</v>
      </c>
      <c r="AD167" s="168">
        <f>'13'!AD167+'59'!AD167</f>
        <v>0</v>
      </c>
      <c r="AE167" s="168">
        <f>'13'!AE167+'59'!AE167</f>
        <v>0</v>
      </c>
      <c r="AF167" s="168">
        <f>'13'!AF167+'59'!AF167</f>
        <v>0</v>
      </c>
      <c r="AG167" s="168">
        <f>'13'!AG167+'59'!AG167</f>
        <v>0</v>
      </c>
      <c r="AH167" s="168">
        <f>'13'!AH167+'59'!AH167</f>
        <v>0</v>
      </c>
      <c r="AI167" s="168">
        <f>'13'!AI167+'59'!AI167</f>
        <v>0</v>
      </c>
      <c r="AJ167" s="168">
        <f>'13'!AJ167+'59'!AJ167</f>
        <v>0</v>
      </c>
      <c r="AK167" s="168">
        <f>'13'!AK167+'59'!AK167</f>
        <v>0</v>
      </c>
      <c r="AL167" s="168">
        <f>'13'!AL167+'59'!AL167</f>
        <v>0</v>
      </c>
      <c r="AM167" s="168">
        <f>'13'!AM167+'59'!AM167</f>
        <v>0</v>
      </c>
      <c r="AN167" s="168">
        <f>'13'!AN167+'59'!AN167</f>
        <v>0</v>
      </c>
      <c r="AO167" s="168">
        <f>'13'!AO167+'59'!AO167</f>
        <v>780</v>
      </c>
      <c r="AP167" s="168">
        <f>'13'!AP167+'59'!AP167</f>
        <v>0</v>
      </c>
      <c r="AQ167" s="168">
        <f>'13'!AQ167+'59'!AQ167</f>
        <v>0</v>
      </c>
      <c r="AR167" s="168">
        <f>'13'!AR167+'59'!AR167</f>
        <v>0</v>
      </c>
      <c r="AS167" s="168">
        <f>'13'!AS167+'59'!AS167</f>
        <v>0</v>
      </c>
      <c r="AT167" s="168">
        <f>'13'!AT167+'59'!AT167</f>
        <v>0</v>
      </c>
      <c r="AU167" s="168">
        <f>'13'!AU167+'59'!AU167</f>
        <v>0</v>
      </c>
      <c r="AV167" s="168">
        <f>'13'!AV167+'59'!AV167</f>
        <v>0</v>
      </c>
      <c r="AW167" s="168">
        <f>'13'!AW167+'59'!AW167</f>
        <v>0</v>
      </c>
      <c r="AX167" s="168">
        <f>'13'!AX167+'59'!AX167</f>
        <v>0</v>
      </c>
      <c r="AY167" s="168">
        <f>'13'!AY167+'59'!AY167</f>
        <v>0</v>
      </c>
      <c r="AZ167" s="168">
        <f>'13'!AZ167+'59'!AZ167</f>
        <v>0</v>
      </c>
      <c r="BA167" s="168">
        <f>'13'!BA167+'59'!BA167</f>
        <v>0</v>
      </c>
      <c r="BB167" s="168">
        <f>'13'!BB167+'59'!BB167</f>
        <v>0</v>
      </c>
      <c r="BC167" s="168">
        <f>'13'!BC167+'59'!BC167</f>
        <v>0</v>
      </c>
      <c r="BD167" s="168">
        <f>'13'!BD167+'59'!BD167</f>
        <v>0</v>
      </c>
      <c r="BE167" s="168">
        <f>'13'!BE167+'59'!BE167</f>
        <v>0</v>
      </c>
      <c r="BF167" s="168">
        <f>'13'!BF167+'59'!BF167</f>
        <v>0</v>
      </c>
      <c r="BG167" s="168">
        <f>'13'!BG167+'59'!BG167</f>
        <v>0</v>
      </c>
      <c r="BH167" s="168">
        <f>'13'!BH167+'59'!BH167</f>
        <v>0</v>
      </c>
      <c r="BI167" s="168">
        <f>'13'!BI167+'59'!BI167</f>
        <v>0</v>
      </c>
      <c r="BJ167" s="168">
        <f>'13'!BJ167+'59'!BJ167</f>
        <v>0</v>
      </c>
      <c r="BK167" s="168">
        <f>'13'!BK167+'59'!BK167</f>
        <v>0</v>
      </c>
      <c r="BL167" s="168">
        <f>'13'!BL167+'59'!BL167</f>
        <v>0</v>
      </c>
      <c r="BM167" s="168">
        <f>'13'!BM167+'59'!BM167</f>
        <v>0</v>
      </c>
      <c r="BN167" s="168">
        <f>'13'!BN167+'59'!BN167</f>
        <v>0</v>
      </c>
      <c r="BO167" s="168">
        <f>'13'!BO167+'59'!BO167</f>
        <v>0</v>
      </c>
      <c r="BP167" s="168">
        <f>'13'!BP167+'59'!BP167</f>
        <v>0</v>
      </c>
      <c r="BQ167" s="168">
        <f>'13'!BQ167+'59'!BQ167</f>
        <v>0</v>
      </c>
      <c r="BR167" s="168">
        <f>'13'!BR167+'59'!BR167</f>
        <v>0</v>
      </c>
      <c r="BS167" s="168">
        <f>'13'!BS167+'59'!BS167</f>
        <v>0</v>
      </c>
      <c r="BT167" s="168">
        <f>'13'!BT167+'59'!BT167</f>
        <v>0</v>
      </c>
      <c r="BU167" s="168">
        <f>'13'!BU167+'59'!BU167</f>
        <v>0</v>
      </c>
      <c r="BV167" s="168">
        <f>'13'!BV167+'59'!BV167</f>
        <v>0</v>
      </c>
      <c r="BW167" s="168">
        <f>'13'!BW167+'59'!BW167</f>
        <v>0</v>
      </c>
      <c r="BX167" s="168">
        <f>'13'!BX167+'59'!BX167</f>
        <v>0</v>
      </c>
      <c r="BY167" s="168">
        <f>'13'!BY167+'59'!BY167</f>
        <v>0</v>
      </c>
      <c r="BZ167" s="168">
        <f>'13'!BZ167+'59'!BZ167</f>
        <v>0</v>
      </c>
      <c r="CA167" s="168">
        <f>'13'!CA167+'59'!CA167</f>
        <v>0</v>
      </c>
      <c r="CB167" s="168">
        <f>'13'!CB167+'59'!CB167</f>
        <v>0</v>
      </c>
      <c r="CC167" s="168">
        <f>'13'!CC167+'59'!CC167</f>
        <v>0</v>
      </c>
      <c r="CD167" s="168">
        <f>'13'!CD167+'59'!CD167</f>
        <v>0</v>
      </c>
      <c r="CE167" s="168">
        <f>'13'!CE167+'59'!CE167</f>
        <v>0</v>
      </c>
      <c r="CF167" s="168">
        <f>'13'!CF167+'59'!CF167</f>
        <v>0</v>
      </c>
      <c r="CG167" s="168">
        <f>'13'!CG167+'59'!CG167</f>
        <v>0</v>
      </c>
      <c r="CH167" s="168">
        <f>'13'!CH167+'59'!CH167</f>
        <v>0</v>
      </c>
      <c r="CI167" s="168">
        <f>'13'!CI167+'59'!CI167</f>
        <v>0</v>
      </c>
      <c r="CJ167" s="168">
        <f>'13'!CJ167+'59'!CJ167</f>
        <v>780</v>
      </c>
      <c r="CK167" s="41"/>
      <c r="CL167" s="109">
        <f t="shared" si="8"/>
        <v>780</v>
      </c>
      <c r="CM167" s="108">
        <f t="shared" si="9"/>
        <v>0</v>
      </c>
      <c r="CN167" s="108">
        <f t="shared" si="10"/>
        <v>0</v>
      </c>
      <c r="CO167" s="108">
        <f t="shared" si="11"/>
        <v>0</v>
      </c>
    </row>
    <row r="168" spans="1:93" ht="28.5" hidden="1" customHeight="1" x14ac:dyDescent="0.25">
      <c r="A168" s="40"/>
      <c r="B168" s="17"/>
      <c r="C168" s="18" t="s">
        <v>560</v>
      </c>
      <c r="D168" s="18"/>
      <c r="E168" s="19" t="s">
        <v>561</v>
      </c>
      <c r="F168" s="128"/>
      <c r="G168" s="168">
        <f>'13'!G168+'59'!G168</f>
        <v>0</v>
      </c>
      <c r="H168" s="168">
        <f>'13'!H168+'59'!H168</f>
        <v>0</v>
      </c>
      <c r="I168" s="168">
        <f>'13'!I168+'59'!I168</f>
        <v>0</v>
      </c>
      <c r="J168" s="168">
        <f>'13'!J168+'59'!J168</f>
        <v>0</v>
      </c>
      <c r="K168" s="168">
        <f>'13'!K168+'59'!K168</f>
        <v>0</v>
      </c>
      <c r="L168" s="168">
        <f>'13'!L168+'59'!L168</f>
        <v>0</v>
      </c>
      <c r="M168" s="168">
        <f>'13'!M168+'59'!M168</f>
        <v>0</v>
      </c>
      <c r="N168" s="168">
        <f>'13'!N168+'59'!N168</f>
        <v>0</v>
      </c>
      <c r="O168" s="168">
        <f>'13'!O168+'59'!O168</f>
        <v>0</v>
      </c>
      <c r="P168" s="168">
        <f>'13'!P168+'59'!P168</f>
        <v>0</v>
      </c>
      <c r="Q168" s="168">
        <f>'13'!Q168+'59'!Q168</f>
        <v>0</v>
      </c>
      <c r="R168" s="168">
        <f>'13'!R168+'59'!R168</f>
        <v>0</v>
      </c>
      <c r="S168" s="168">
        <f>'13'!S168+'59'!S168</f>
        <v>0</v>
      </c>
      <c r="T168" s="168">
        <f>'13'!T168+'59'!T168</f>
        <v>0</v>
      </c>
      <c r="U168" s="168">
        <f>'13'!U168+'59'!U168</f>
        <v>0</v>
      </c>
      <c r="V168" s="168">
        <f>'13'!V168+'59'!V168</f>
        <v>0</v>
      </c>
      <c r="W168" s="168">
        <f>'13'!W168+'59'!W168</f>
        <v>0</v>
      </c>
      <c r="X168" s="168">
        <f>'13'!X168+'59'!X168</f>
        <v>0</v>
      </c>
      <c r="Y168" s="168">
        <f>'13'!Y168+'59'!Y168</f>
        <v>0</v>
      </c>
      <c r="Z168" s="168">
        <f>'13'!Z168+'59'!Z168</f>
        <v>0</v>
      </c>
      <c r="AA168" s="168">
        <f>'13'!AA168+'59'!AA168</f>
        <v>0</v>
      </c>
      <c r="AB168" s="168">
        <f>'13'!AB168+'59'!AB168</f>
        <v>0</v>
      </c>
      <c r="AC168" s="168">
        <f>'13'!AC168+'59'!AC168</f>
        <v>0</v>
      </c>
      <c r="AD168" s="168">
        <f>'13'!AD168+'59'!AD168</f>
        <v>0</v>
      </c>
      <c r="AE168" s="168">
        <f>'13'!AE168+'59'!AE168</f>
        <v>0</v>
      </c>
      <c r="AF168" s="168">
        <f>'13'!AF168+'59'!AF168</f>
        <v>0</v>
      </c>
      <c r="AG168" s="168">
        <f>'13'!AG168+'59'!AG168</f>
        <v>0</v>
      </c>
      <c r="AH168" s="168">
        <f>'13'!AH168+'59'!AH168</f>
        <v>0</v>
      </c>
      <c r="AI168" s="168">
        <f>'13'!AI168+'59'!AI168</f>
        <v>0</v>
      </c>
      <c r="AJ168" s="168">
        <f>'13'!AJ168+'59'!AJ168</f>
        <v>0</v>
      </c>
      <c r="AK168" s="168">
        <f>'13'!AK168+'59'!AK168</f>
        <v>0</v>
      </c>
      <c r="AL168" s="168">
        <f>'13'!AL168+'59'!AL168</f>
        <v>0</v>
      </c>
      <c r="AM168" s="168">
        <f>'13'!AM168+'59'!AM168</f>
        <v>0</v>
      </c>
      <c r="AN168" s="168">
        <f>'13'!AN168+'59'!AN168</f>
        <v>0</v>
      </c>
      <c r="AO168" s="168">
        <f>'13'!AO168+'59'!AO168</f>
        <v>0</v>
      </c>
      <c r="AP168" s="168">
        <f>'13'!AP168+'59'!AP168</f>
        <v>0</v>
      </c>
      <c r="AQ168" s="168">
        <f>'13'!AQ168+'59'!AQ168</f>
        <v>0</v>
      </c>
      <c r="AR168" s="168">
        <f>'13'!AR168+'59'!AR168</f>
        <v>0</v>
      </c>
      <c r="AS168" s="168">
        <f>'13'!AS168+'59'!AS168</f>
        <v>0</v>
      </c>
      <c r="AT168" s="168">
        <f>'13'!AT168+'59'!AT168</f>
        <v>0</v>
      </c>
      <c r="AU168" s="168">
        <f>'13'!AU168+'59'!AU168</f>
        <v>0</v>
      </c>
      <c r="AV168" s="168">
        <f>'13'!AV168+'59'!AV168</f>
        <v>0</v>
      </c>
      <c r="AW168" s="168">
        <f>'13'!AW168+'59'!AW168</f>
        <v>0</v>
      </c>
      <c r="AX168" s="168">
        <f>'13'!AX168+'59'!AX168</f>
        <v>0</v>
      </c>
      <c r="AY168" s="168">
        <f>'13'!AY168+'59'!AY168</f>
        <v>0</v>
      </c>
      <c r="AZ168" s="168">
        <f>'13'!AZ168+'59'!AZ168</f>
        <v>0</v>
      </c>
      <c r="BA168" s="168">
        <f>'13'!BA168+'59'!BA168</f>
        <v>0</v>
      </c>
      <c r="BB168" s="168">
        <f>'13'!BB168+'59'!BB168</f>
        <v>0</v>
      </c>
      <c r="BC168" s="168">
        <f>'13'!BC168+'59'!BC168</f>
        <v>0</v>
      </c>
      <c r="BD168" s="168">
        <f>'13'!BD168+'59'!BD168</f>
        <v>0</v>
      </c>
      <c r="BE168" s="168">
        <f>'13'!BE168+'59'!BE168</f>
        <v>0</v>
      </c>
      <c r="BF168" s="168">
        <f>'13'!BF168+'59'!BF168</f>
        <v>0</v>
      </c>
      <c r="BG168" s="168">
        <f>'13'!BG168+'59'!BG168</f>
        <v>0</v>
      </c>
      <c r="BH168" s="168">
        <f>'13'!BH168+'59'!BH168</f>
        <v>0</v>
      </c>
      <c r="BI168" s="168">
        <f>'13'!BI168+'59'!BI168</f>
        <v>0</v>
      </c>
      <c r="BJ168" s="168">
        <f>'13'!BJ168+'59'!BJ168</f>
        <v>0</v>
      </c>
      <c r="BK168" s="168">
        <f>'13'!BK168+'59'!BK168</f>
        <v>0</v>
      </c>
      <c r="BL168" s="168">
        <f>'13'!BL168+'59'!BL168</f>
        <v>0</v>
      </c>
      <c r="BM168" s="168">
        <f>'13'!BM168+'59'!BM168</f>
        <v>0</v>
      </c>
      <c r="BN168" s="168">
        <f>'13'!BN168+'59'!BN168</f>
        <v>0</v>
      </c>
      <c r="BO168" s="168">
        <f>'13'!BO168+'59'!BO168</f>
        <v>0</v>
      </c>
      <c r="BP168" s="168">
        <f>'13'!BP168+'59'!BP168</f>
        <v>0</v>
      </c>
      <c r="BQ168" s="168">
        <f>'13'!BQ168+'59'!BQ168</f>
        <v>0</v>
      </c>
      <c r="BR168" s="168">
        <f>'13'!BR168+'59'!BR168</f>
        <v>0</v>
      </c>
      <c r="BS168" s="168">
        <f>'13'!BS168+'59'!BS168</f>
        <v>0</v>
      </c>
      <c r="BT168" s="168">
        <f>'13'!BT168+'59'!BT168</f>
        <v>0</v>
      </c>
      <c r="BU168" s="168">
        <f>'13'!BU168+'59'!BU168</f>
        <v>0</v>
      </c>
      <c r="BV168" s="168">
        <f>'13'!BV168+'59'!BV168</f>
        <v>0</v>
      </c>
      <c r="BW168" s="168">
        <f>'13'!BW168+'59'!BW168</f>
        <v>0</v>
      </c>
      <c r="BX168" s="168">
        <f>'13'!BX168+'59'!BX168</f>
        <v>0</v>
      </c>
      <c r="BY168" s="168">
        <f>'13'!BY168+'59'!BY168</f>
        <v>0</v>
      </c>
      <c r="BZ168" s="168">
        <f>'13'!BZ168+'59'!BZ168</f>
        <v>0</v>
      </c>
      <c r="CA168" s="168">
        <f>'13'!CA168+'59'!CA168</f>
        <v>0</v>
      </c>
      <c r="CB168" s="168">
        <f>'13'!CB168+'59'!CB168</f>
        <v>0</v>
      </c>
      <c r="CC168" s="168">
        <f>'13'!CC168+'59'!CC168</f>
        <v>0</v>
      </c>
      <c r="CD168" s="168">
        <f>'13'!CD168+'59'!CD168</f>
        <v>0</v>
      </c>
      <c r="CE168" s="168">
        <f>'13'!CE168+'59'!CE168</f>
        <v>0</v>
      </c>
      <c r="CF168" s="168">
        <f>'13'!CF168+'59'!CF168</f>
        <v>0</v>
      </c>
      <c r="CG168" s="168">
        <f>'13'!CG168+'59'!CG168</f>
        <v>0</v>
      </c>
      <c r="CH168" s="168">
        <f>'13'!CH168+'59'!CH168</f>
        <v>0</v>
      </c>
      <c r="CI168" s="168">
        <f>'13'!CI168+'59'!CI168</f>
        <v>0</v>
      </c>
      <c r="CJ168" s="168">
        <f>'13'!CJ168+'59'!CJ168</f>
        <v>0</v>
      </c>
      <c r="CK168" s="41"/>
      <c r="CL168" s="109">
        <f t="shared" si="8"/>
        <v>0</v>
      </c>
      <c r="CM168" s="108">
        <f t="shared" si="9"/>
        <v>0</v>
      </c>
      <c r="CN168" s="108">
        <f t="shared" si="10"/>
        <v>0</v>
      </c>
      <c r="CO168" s="108">
        <f t="shared" si="11"/>
        <v>0</v>
      </c>
    </row>
    <row r="169" spans="1:93" ht="28.5" hidden="1" customHeight="1" x14ac:dyDescent="0.25">
      <c r="A169" s="40"/>
      <c r="B169" s="17"/>
      <c r="C169" s="18" t="s">
        <v>562</v>
      </c>
      <c r="D169" s="18"/>
      <c r="E169" s="19"/>
      <c r="F169" s="128"/>
      <c r="G169" s="168">
        <f>'13'!G169+'59'!G169</f>
        <v>0</v>
      </c>
      <c r="H169" s="168">
        <f>'13'!H169+'59'!H169</f>
        <v>0</v>
      </c>
      <c r="I169" s="168">
        <f>'13'!I169+'59'!I169</f>
        <v>0</v>
      </c>
      <c r="J169" s="168">
        <f>'13'!J169+'59'!J169</f>
        <v>0</v>
      </c>
      <c r="K169" s="168">
        <f>'13'!K169+'59'!K169</f>
        <v>0</v>
      </c>
      <c r="L169" s="168">
        <f>'13'!L169+'59'!L169</f>
        <v>0</v>
      </c>
      <c r="M169" s="168">
        <f>'13'!M169+'59'!M169</f>
        <v>0</v>
      </c>
      <c r="N169" s="168">
        <f>'13'!N169+'59'!N169</f>
        <v>0</v>
      </c>
      <c r="O169" s="168">
        <f>'13'!O169+'59'!O169</f>
        <v>0</v>
      </c>
      <c r="P169" s="168">
        <f>'13'!P169+'59'!P169</f>
        <v>0</v>
      </c>
      <c r="Q169" s="168">
        <f>'13'!Q169+'59'!Q169</f>
        <v>0</v>
      </c>
      <c r="R169" s="168">
        <f>'13'!R169+'59'!R169</f>
        <v>0</v>
      </c>
      <c r="S169" s="168">
        <f>'13'!S169+'59'!S169</f>
        <v>0</v>
      </c>
      <c r="T169" s="168">
        <f>'13'!T169+'59'!T169</f>
        <v>0</v>
      </c>
      <c r="U169" s="168">
        <f>'13'!U169+'59'!U169</f>
        <v>0</v>
      </c>
      <c r="V169" s="168">
        <f>'13'!V169+'59'!V169</f>
        <v>0</v>
      </c>
      <c r="W169" s="168">
        <f>'13'!W169+'59'!W169</f>
        <v>0</v>
      </c>
      <c r="X169" s="168">
        <f>'13'!X169+'59'!X169</f>
        <v>0</v>
      </c>
      <c r="Y169" s="168">
        <f>'13'!Y169+'59'!Y169</f>
        <v>0</v>
      </c>
      <c r="Z169" s="168">
        <f>'13'!Z169+'59'!Z169</f>
        <v>0</v>
      </c>
      <c r="AA169" s="168">
        <f>'13'!AA169+'59'!AA169</f>
        <v>0</v>
      </c>
      <c r="AB169" s="168">
        <f>'13'!AB169+'59'!AB169</f>
        <v>0</v>
      </c>
      <c r="AC169" s="168">
        <f>'13'!AC169+'59'!AC169</f>
        <v>0</v>
      </c>
      <c r="AD169" s="168">
        <f>'13'!AD169+'59'!AD169</f>
        <v>0</v>
      </c>
      <c r="AE169" s="168">
        <f>'13'!AE169+'59'!AE169</f>
        <v>0</v>
      </c>
      <c r="AF169" s="168">
        <f>'13'!AF169+'59'!AF169</f>
        <v>0</v>
      </c>
      <c r="AG169" s="168">
        <f>'13'!AG169+'59'!AG169</f>
        <v>0</v>
      </c>
      <c r="AH169" s="168">
        <f>'13'!AH169+'59'!AH169</f>
        <v>0</v>
      </c>
      <c r="AI169" s="168">
        <f>'13'!AI169+'59'!AI169</f>
        <v>0</v>
      </c>
      <c r="AJ169" s="168">
        <f>'13'!AJ169+'59'!AJ169</f>
        <v>0</v>
      </c>
      <c r="AK169" s="168">
        <f>'13'!AK169+'59'!AK169</f>
        <v>0</v>
      </c>
      <c r="AL169" s="168">
        <f>'13'!AL169+'59'!AL169</f>
        <v>0</v>
      </c>
      <c r="AM169" s="168">
        <f>'13'!AM169+'59'!AM169</f>
        <v>0</v>
      </c>
      <c r="AN169" s="168">
        <f>'13'!AN169+'59'!AN169</f>
        <v>0</v>
      </c>
      <c r="AO169" s="168">
        <f>'13'!AO169+'59'!AO169</f>
        <v>0</v>
      </c>
      <c r="AP169" s="168">
        <f>'13'!AP169+'59'!AP169</f>
        <v>0</v>
      </c>
      <c r="AQ169" s="168">
        <f>'13'!AQ169+'59'!AQ169</f>
        <v>0</v>
      </c>
      <c r="AR169" s="168">
        <f>'13'!AR169+'59'!AR169</f>
        <v>0</v>
      </c>
      <c r="AS169" s="168">
        <f>'13'!AS169+'59'!AS169</f>
        <v>0</v>
      </c>
      <c r="AT169" s="168">
        <f>'13'!AT169+'59'!AT169</f>
        <v>0</v>
      </c>
      <c r="AU169" s="168">
        <f>'13'!AU169+'59'!AU169</f>
        <v>0</v>
      </c>
      <c r="AV169" s="168">
        <f>'13'!AV169+'59'!AV169</f>
        <v>0</v>
      </c>
      <c r="AW169" s="168">
        <f>'13'!AW169+'59'!AW169</f>
        <v>0</v>
      </c>
      <c r="AX169" s="168">
        <f>'13'!AX169+'59'!AX169</f>
        <v>0</v>
      </c>
      <c r="AY169" s="168">
        <f>'13'!AY169+'59'!AY169</f>
        <v>0</v>
      </c>
      <c r="AZ169" s="168">
        <f>'13'!AZ169+'59'!AZ169</f>
        <v>0</v>
      </c>
      <c r="BA169" s="168">
        <f>'13'!BA169+'59'!BA169</f>
        <v>0</v>
      </c>
      <c r="BB169" s="168">
        <f>'13'!BB169+'59'!BB169</f>
        <v>0</v>
      </c>
      <c r="BC169" s="168">
        <f>'13'!BC169+'59'!BC169</f>
        <v>0</v>
      </c>
      <c r="BD169" s="168">
        <f>'13'!BD169+'59'!BD169</f>
        <v>0</v>
      </c>
      <c r="BE169" s="168">
        <f>'13'!BE169+'59'!BE169</f>
        <v>0</v>
      </c>
      <c r="BF169" s="168">
        <f>'13'!BF169+'59'!BF169</f>
        <v>0</v>
      </c>
      <c r="BG169" s="168">
        <f>'13'!BG169+'59'!BG169</f>
        <v>0</v>
      </c>
      <c r="BH169" s="168">
        <f>'13'!BH169+'59'!BH169</f>
        <v>0</v>
      </c>
      <c r="BI169" s="168">
        <f>'13'!BI169+'59'!BI169</f>
        <v>0</v>
      </c>
      <c r="BJ169" s="168">
        <f>'13'!BJ169+'59'!BJ169</f>
        <v>0</v>
      </c>
      <c r="BK169" s="168">
        <f>'13'!BK169+'59'!BK169</f>
        <v>0</v>
      </c>
      <c r="BL169" s="168">
        <f>'13'!BL169+'59'!BL169</f>
        <v>0</v>
      </c>
      <c r="BM169" s="168">
        <f>'13'!BM169+'59'!BM169</f>
        <v>0</v>
      </c>
      <c r="BN169" s="168">
        <f>'13'!BN169+'59'!BN169</f>
        <v>0</v>
      </c>
      <c r="BO169" s="168">
        <f>'13'!BO169+'59'!BO169</f>
        <v>0</v>
      </c>
      <c r="BP169" s="168">
        <f>'13'!BP169+'59'!BP169</f>
        <v>0</v>
      </c>
      <c r="BQ169" s="168">
        <f>'13'!BQ169+'59'!BQ169</f>
        <v>0</v>
      </c>
      <c r="BR169" s="168">
        <f>'13'!BR169+'59'!BR169</f>
        <v>0</v>
      </c>
      <c r="BS169" s="168">
        <f>'13'!BS169+'59'!BS169</f>
        <v>0</v>
      </c>
      <c r="BT169" s="168">
        <f>'13'!BT169+'59'!BT169</f>
        <v>0</v>
      </c>
      <c r="BU169" s="168">
        <f>'13'!BU169+'59'!BU169</f>
        <v>0</v>
      </c>
      <c r="BV169" s="168">
        <f>'13'!BV169+'59'!BV169</f>
        <v>0</v>
      </c>
      <c r="BW169" s="168">
        <f>'13'!BW169+'59'!BW169</f>
        <v>0</v>
      </c>
      <c r="BX169" s="168">
        <f>'13'!BX169+'59'!BX169</f>
        <v>0</v>
      </c>
      <c r="BY169" s="168">
        <f>'13'!BY169+'59'!BY169</f>
        <v>0</v>
      </c>
      <c r="BZ169" s="168">
        <f>'13'!BZ169+'59'!BZ169</f>
        <v>0</v>
      </c>
      <c r="CA169" s="168">
        <f>'13'!CA169+'59'!CA169</f>
        <v>0</v>
      </c>
      <c r="CB169" s="168">
        <f>'13'!CB169+'59'!CB169</f>
        <v>0</v>
      </c>
      <c r="CC169" s="168">
        <f>'13'!CC169+'59'!CC169</f>
        <v>0</v>
      </c>
      <c r="CD169" s="168">
        <f>'13'!CD169+'59'!CD169</f>
        <v>0</v>
      </c>
      <c r="CE169" s="168">
        <f>'13'!CE169+'59'!CE169</f>
        <v>0</v>
      </c>
      <c r="CF169" s="168">
        <f>'13'!CF169+'59'!CF169</f>
        <v>0</v>
      </c>
      <c r="CG169" s="168">
        <f>'13'!CG169+'59'!CG169</f>
        <v>0</v>
      </c>
      <c r="CH169" s="168">
        <f>'13'!CH169+'59'!CH169</f>
        <v>0</v>
      </c>
      <c r="CI169" s="168">
        <f>'13'!CI169+'59'!CI169</f>
        <v>0</v>
      </c>
      <c r="CJ169" s="168">
        <f>'13'!CJ169+'59'!CJ169</f>
        <v>0</v>
      </c>
      <c r="CK169" s="41"/>
      <c r="CL169" s="109">
        <f t="shared" si="8"/>
        <v>0</v>
      </c>
      <c r="CM169" s="108">
        <f t="shared" si="9"/>
        <v>0</v>
      </c>
      <c r="CN169" s="108">
        <f t="shared" si="10"/>
        <v>0</v>
      </c>
      <c r="CO169" s="108">
        <f t="shared" si="11"/>
        <v>0</v>
      </c>
    </row>
    <row r="170" spans="1:93" ht="28.5" hidden="1" customHeight="1" x14ac:dyDescent="0.25">
      <c r="A170" s="40"/>
      <c r="B170" s="17"/>
      <c r="C170" s="18" t="s">
        <v>563</v>
      </c>
      <c r="D170" s="18"/>
      <c r="E170" s="19"/>
      <c r="F170" s="128"/>
      <c r="G170" s="168">
        <f>'13'!G170+'59'!G170</f>
        <v>0</v>
      </c>
      <c r="H170" s="168">
        <f>'13'!H170+'59'!H170</f>
        <v>0</v>
      </c>
      <c r="I170" s="168">
        <f>'13'!I170+'59'!I170</f>
        <v>0</v>
      </c>
      <c r="J170" s="168">
        <f>'13'!J170+'59'!J170</f>
        <v>0</v>
      </c>
      <c r="K170" s="168">
        <f>'13'!K170+'59'!K170</f>
        <v>0</v>
      </c>
      <c r="L170" s="168">
        <f>'13'!L170+'59'!L170</f>
        <v>0</v>
      </c>
      <c r="M170" s="168">
        <f>'13'!M170+'59'!M170</f>
        <v>0</v>
      </c>
      <c r="N170" s="168">
        <f>'13'!N170+'59'!N170</f>
        <v>0</v>
      </c>
      <c r="O170" s="168">
        <f>'13'!O170+'59'!O170</f>
        <v>0</v>
      </c>
      <c r="P170" s="168">
        <f>'13'!P170+'59'!P170</f>
        <v>0</v>
      </c>
      <c r="Q170" s="168">
        <f>'13'!Q170+'59'!Q170</f>
        <v>0</v>
      </c>
      <c r="R170" s="168">
        <f>'13'!R170+'59'!R170</f>
        <v>0</v>
      </c>
      <c r="S170" s="168">
        <f>'13'!S170+'59'!S170</f>
        <v>0</v>
      </c>
      <c r="T170" s="168">
        <f>'13'!T170+'59'!T170</f>
        <v>0</v>
      </c>
      <c r="U170" s="168">
        <f>'13'!U170+'59'!U170</f>
        <v>0</v>
      </c>
      <c r="V170" s="168">
        <f>'13'!V170+'59'!V170</f>
        <v>0</v>
      </c>
      <c r="W170" s="168">
        <f>'13'!W170+'59'!W170</f>
        <v>0</v>
      </c>
      <c r="X170" s="168">
        <f>'13'!X170+'59'!X170</f>
        <v>0</v>
      </c>
      <c r="Y170" s="168">
        <f>'13'!Y170+'59'!Y170</f>
        <v>0</v>
      </c>
      <c r="Z170" s="168">
        <f>'13'!Z170+'59'!Z170</f>
        <v>0</v>
      </c>
      <c r="AA170" s="168">
        <f>'13'!AA170+'59'!AA170</f>
        <v>0</v>
      </c>
      <c r="AB170" s="168">
        <f>'13'!AB170+'59'!AB170</f>
        <v>0</v>
      </c>
      <c r="AC170" s="168">
        <f>'13'!AC170+'59'!AC170</f>
        <v>0</v>
      </c>
      <c r="AD170" s="168">
        <f>'13'!AD170+'59'!AD170</f>
        <v>0</v>
      </c>
      <c r="AE170" s="168">
        <f>'13'!AE170+'59'!AE170</f>
        <v>0</v>
      </c>
      <c r="AF170" s="168">
        <f>'13'!AF170+'59'!AF170</f>
        <v>0</v>
      </c>
      <c r="AG170" s="168">
        <f>'13'!AG170+'59'!AG170</f>
        <v>0</v>
      </c>
      <c r="AH170" s="168">
        <f>'13'!AH170+'59'!AH170</f>
        <v>0</v>
      </c>
      <c r="AI170" s="168">
        <f>'13'!AI170+'59'!AI170</f>
        <v>0</v>
      </c>
      <c r="AJ170" s="168">
        <f>'13'!AJ170+'59'!AJ170</f>
        <v>0</v>
      </c>
      <c r="AK170" s="168">
        <f>'13'!AK170+'59'!AK170</f>
        <v>0</v>
      </c>
      <c r="AL170" s="168">
        <f>'13'!AL170+'59'!AL170</f>
        <v>0</v>
      </c>
      <c r="AM170" s="168">
        <f>'13'!AM170+'59'!AM170</f>
        <v>0</v>
      </c>
      <c r="AN170" s="168">
        <f>'13'!AN170+'59'!AN170</f>
        <v>0</v>
      </c>
      <c r="AO170" s="168">
        <f>'13'!AO170+'59'!AO170</f>
        <v>0</v>
      </c>
      <c r="AP170" s="168">
        <f>'13'!AP170+'59'!AP170</f>
        <v>0</v>
      </c>
      <c r="AQ170" s="168">
        <f>'13'!AQ170+'59'!AQ170</f>
        <v>0</v>
      </c>
      <c r="AR170" s="168">
        <f>'13'!AR170+'59'!AR170</f>
        <v>0</v>
      </c>
      <c r="AS170" s="168">
        <f>'13'!AS170+'59'!AS170</f>
        <v>0</v>
      </c>
      <c r="AT170" s="168">
        <f>'13'!AT170+'59'!AT170</f>
        <v>0</v>
      </c>
      <c r="AU170" s="168">
        <f>'13'!AU170+'59'!AU170</f>
        <v>0</v>
      </c>
      <c r="AV170" s="168">
        <f>'13'!AV170+'59'!AV170</f>
        <v>0</v>
      </c>
      <c r="AW170" s="168">
        <f>'13'!AW170+'59'!AW170</f>
        <v>0</v>
      </c>
      <c r="AX170" s="168">
        <f>'13'!AX170+'59'!AX170</f>
        <v>0</v>
      </c>
      <c r="AY170" s="168">
        <f>'13'!AY170+'59'!AY170</f>
        <v>0</v>
      </c>
      <c r="AZ170" s="168">
        <f>'13'!AZ170+'59'!AZ170</f>
        <v>0</v>
      </c>
      <c r="BA170" s="168">
        <f>'13'!BA170+'59'!BA170</f>
        <v>0</v>
      </c>
      <c r="BB170" s="168">
        <f>'13'!BB170+'59'!BB170</f>
        <v>0</v>
      </c>
      <c r="BC170" s="168">
        <f>'13'!BC170+'59'!BC170</f>
        <v>0</v>
      </c>
      <c r="BD170" s="168">
        <f>'13'!BD170+'59'!BD170</f>
        <v>0</v>
      </c>
      <c r="BE170" s="168">
        <f>'13'!BE170+'59'!BE170</f>
        <v>0</v>
      </c>
      <c r="BF170" s="168">
        <f>'13'!BF170+'59'!BF170</f>
        <v>0</v>
      </c>
      <c r="BG170" s="168">
        <f>'13'!BG170+'59'!BG170</f>
        <v>0</v>
      </c>
      <c r="BH170" s="168">
        <f>'13'!BH170+'59'!BH170</f>
        <v>0</v>
      </c>
      <c r="BI170" s="168">
        <f>'13'!BI170+'59'!BI170</f>
        <v>0</v>
      </c>
      <c r="BJ170" s="168">
        <f>'13'!BJ170+'59'!BJ170</f>
        <v>0</v>
      </c>
      <c r="BK170" s="168">
        <f>'13'!BK170+'59'!BK170</f>
        <v>0</v>
      </c>
      <c r="BL170" s="168">
        <f>'13'!BL170+'59'!BL170</f>
        <v>0</v>
      </c>
      <c r="BM170" s="168">
        <f>'13'!BM170+'59'!BM170</f>
        <v>0</v>
      </c>
      <c r="BN170" s="168">
        <f>'13'!BN170+'59'!BN170</f>
        <v>0</v>
      </c>
      <c r="BO170" s="168">
        <f>'13'!BO170+'59'!BO170</f>
        <v>0</v>
      </c>
      <c r="BP170" s="168">
        <f>'13'!BP170+'59'!BP170</f>
        <v>0</v>
      </c>
      <c r="BQ170" s="168">
        <f>'13'!BQ170+'59'!BQ170</f>
        <v>0</v>
      </c>
      <c r="BR170" s="168">
        <f>'13'!BR170+'59'!BR170</f>
        <v>0</v>
      </c>
      <c r="BS170" s="168">
        <f>'13'!BS170+'59'!BS170</f>
        <v>0</v>
      </c>
      <c r="BT170" s="168">
        <f>'13'!BT170+'59'!BT170</f>
        <v>0</v>
      </c>
      <c r="BU170" s="168">
        <f>'13'!BU170+'59'!BU170</f>
        <v>0</v>
      </c>
      <c r="BV170" s="168">
        <f>'13'!BV170+'59'!BV170</f>
        <v>0</v>
      </c>
      <c r="BW170" s="168">
        <f>'13'!BW170+'59'!BW170</f>
        <v>0</v>
      </c>
      <c r="BX170" s="168">
        <f>'13'!BX170+'59'!BX170</f>
        <v>0</v>
      </c>
      <c r="BY170" s="168">
        <f>'13'!BY170+'59'!BY170</f>
        <v>0</v>
      </c>
      <c r="BZ170" s="168">
        <f>'13'!BZ170+'59'!BZ170</f>
        <v>0</v>
      </c>
      <c r="CA170" s="168">
        <f>'13'!CA170+'59'!CA170</f>
        <v>0</v>
      </c>
      <c r="CB170" s="168">
        <f>'13'!CB170+'59'!CB170</f>
        <v>0</v>
      </c>
      <c r="CC170" s="168">
        <f>'13'!CC170+'59'!CC170</f>
        <v>0</v>
      </c>
      <c r="CD170" s="168">
        <f>'13'!CD170+'59'!CD170</f>
        <v>0</v>
      </c>
      <c r="CE170" s="168">
        <f>'13'!CE170+'59'!CE170</f>
        <v>0</v>
      </c>
      <c r="CF170" s="168">
        <f>'13'!CF170+'59'!CF170</f>
        <v>0</v>
      </c>
      <c r="CG170" s="168">
        <f>'13'!CG170+'59'!CG170</f>
        <v>0</v>
      </c>
      <c r="CH170" s="168">
        <f>'13'!CH170+'59'!CH170</f>
        <v>0</v>
      </c>
      <c r="CI170" s="168">
        <f>'13'!CI170+'59'!CI170</f>
        <v>0</v>
      </c>
      <c r="CJ170" s="168">
        <f>'13'!CJ170+'59'!CJ170</f>
        <v>0</v>
      </c>
      <c r="CK170" s="41"/>
      <c r="CL170" s="109">
        <f t="shared" si="8"/>
        <v>0</v>
      </c>
      <c r="CM170" s="108">
        <f t="shared" si="9"/>
        <v>0</v>
      </c>
      <c r="CN170" s="108">
        <f t="shared" si="10"/>
        <v>0</v>
      </c>
      <c r="CO170" s="108">
        <f t="shared" si="11"/>
        <v>0</v>
      </c>
    </row>
    <row r="171" spans="1:93" ht="28.5" hidden="1" customHeight="1" x14ac:dyDescent="0.25">
      <c r="A171" s="40"/>
      <c r="B171" s="17"/>
      <c r="C171" s="18" t="s">
        <v>564</v>
      </c>
      <c r="D171" s="18"/>
      <c r="E171" s="19"/>
      <c r="F171" s="128"/>
      <c r="G171" s="168">
        <f>'13'!G171+'59'!G171</f>
        <v>0</v>
      </c>
      <c r="H171" s="168">
        <f>'13'!H171+'59'!H171</f>
        <v>0</v>
      </c>
      <c r="I171" s="168">
        <f>'13'!I171+'59'!I171</f>
        <v>0</v>
      </c>
      <c r="J171" s="168">
        <f>'13'!J171+'59'!J171</f>
        <v>0</v>
      </c>
      <c r="K171" s="168">
        <f>'13'!K171+'59'!K171</f>
        <v>0</v>
      </c>
      <c r="L171" s="168">
        <f>'13'!L171+'59'!L171</f>
        <v>0</v>
      </c>
      <c r="M171" s="168">
        <f>'13'!M171+'59'!M171</f>
        <v>0</v>
      </c>
      <c r="N171" s="168">
        <f>'13'!N171+'59'!N171</f>
        <v>0</v>
      </c>
      <c r="O171" s="168">
        <f>'13'!O171+'59'!O171</f>
        <v>0</v>
      </c>
      <c r="P171" s="168">
        <f>'13'!P171+'59'!P171</f>
        <v>0</v>
      </c>
      <c r="Q171" s="168">
        <f>'13'!Q171+'59'!Q171</f>
        <v>0</v>
      </c>
      <c r="R171" s="168">
        <f>'13'!R171+'59'!R171</f>
        <v>0</v>
      </c>
      <c r="S171" s="168">
        <f>'13'!S171+'59'!S171</f>
        <v>0</v>
      </c>
      <c r="T171" s="168">
        <f>'13'!T171+'59'!T171</f>
        <v>0</v>
      </c>
      <c r="U171" s="168">
        <f>'13'!U171+'59'!U171</f>
        <v>0</v>
      </c>
      <c r="V171" s="168">
        <f>'13'!V171+'59'!V171</f>
        <v>0</v>
      </c>
      <c r="W171" s="168">
        <f>'13'!W171+'59'!W171</f>
        <v>0</v>
      </c>
      <c r="X171" s="168">
        <f>'13'!X171+'59'!X171</f>
        <v>0</v>
      </c>
      <c r="Y171" s="168">
        <f>'13'!Y171+'59'!Y171</f>
        <v>0</v>
      </c>
      <c r="Z171" s="168">
        <f>'13'!Z171+'59'!Z171</f>
        <v>0</v>
      </c>
      <c r="AA171" s="168">
        <f>'13'!AA171+'59'!AA171</f>
        <v>0</v>
      </c>
      <c r="AB171" s="168">
        <f>'13'!AB171+'59'!AB171</f>
        <v>0</v>
      </c>
      <c r="AC171" s="168">
        <f>'13'!AC171+'59'!AC171</f>
        <v>0</v>
      </c>
      <c r="AD171" s="168">
        <f>'13'!AD171+'59'!AD171</f>
        <v>0</v>
      </c>
      <c r="AE171" s="168">
        <f>'13'!AE171+'59'!AE171</f>
        <v>0</v>
      </c>
      <c r="AF171" s="168">
        <f>'13'!AF171+'59'!AF171</f>
        <v>0</v>
      </c>
      <c r="AG171" s="168">
        <f>'13'!AG171+'59'!AG171</f>
        <v>0</v>
      </c>
      <c r="AH171" s="168">
        <f>'13'!AH171+'59'!AH171</f>
        <v>0</v>
      </c>
      <c r="AI171" s="168">
        <f>'13'!AI171+'59'!AI171</f>
        <v>0</v>
      </c>
      <c r="AJ171" s="168">
        <f>'13'!AJ171+'59'!AJ171</f>
        <v>0</v>
      </c>
      <c r="AK171" s="168">
        <f>'13'!AK171+'59'!AK171</f>
        <v>0</v>
      </c>
      <c r="AL171" s="168">
        <f>'13'!AL171+'59'!AL171</f>
        <v>0</v>
      </c>
      <c r="AM171" s="168">
        <f>'13'!AM171+'59'!AM171</f>
        <v>0</v>
      </c>
      <c r="AN171" s="168">
        <f>'13'!AN171+'59'!AN171</f>
        <v>0</v>
      </c>
      <c r="AO171" s="168">
        <f>'13'!AO171+'59'!AO171</f>
        <v>0</v>
      </c>
      <c r="AP171" s="168">
        <f>'13'!AP171+'59'!AP171</f>
        <v>0</v>
      </c>
      <c r="AQ171" s="168">
        <f>'13'!AQ171+'59'!AQ171</f>
        <v>0</v>
      </c>
      <c r="AR171" s="168">
        <f>'13'!AR171+'59'!AR171</f>
        <v>0</v>
      </c>
      <c r="AS171" s="168">
        <f>'13'!AS171+'59'!AS171</f>
        <v>0</v>
      </c>
      <c r="AT171" s="168">
        <f>'13'!AT171+'59'!AT171</f>
        <v>0</v>
      </c>
      <c r="AU171" s="168">
        <f>'13'!AU171+'59'!AU171</f>
        <v>0</v>
      </c>
      <c r="AV171" s="168">
        <f>'13'!AV171+'59'!AV171</f>
        <v>0</v>
      </c>
      <c r="AW171" s="168">
        <f>'13'!AW171+'59'!AW171</f>
        <v>0</v>
      </c>
      <c r="AX171" s="168">
        <f>'13'!AX171+'59'!AX171</f>
        <v>0</v>
      </c>
      <c r="AY171" s="168">
        <f>'13'!AY171+'59'!AY171</f>
        <v>0</v>
      </c>
      <c r="AZ171" s="168">
        <f>'13'!AZ171+'59'!AZ171</f>
        <v>0</v>
      </c>
      <c r="BA171" s="168">
        <f>'13'!BA171+'59'!BA171</f>
        <v>0</v>
      </c>
      <c r="BB171" s="168">
        <f>'13'!BB171+'59'!BB171</f>
        <v>0</v>
      </c>
      <c r="BC171" s="168">
        <f>'13'!BC171+'59'!BC171</f>
        <v>0</v>
      </c>
      <c r="BD171" s="168">
        <f>'13'!BD171+'59'!BD171</f>
        <v>0</v>
      </c>
      <c r="BE171" s="168">
        <f>'13'!BE171+'59'!BE171</f>
        <v>0</v>
      </c>
      <c r="BF171" s="168">
        <f>'13'!BF171+'59'!BF171</f>
        <v>0</v>
      </c>
      <c r="BG171" s="168">
        <f>'13'!BG171+'59'!BG171</f>
        <v>0</v>
      </c>
      <c r="BH171" s="168">
        <f>'13'!BH171+'59'!BH171</f>
        <v>0</v>
      </c>
      <c r="BI171" s="168">
        <f>'13'!BI171+'59'!BI171</f>
        <v>0</v>
      </c>
      <c r="BJ171" s="168">
        <f>'13'!BJ171+'59'!BJ171</f>
        <v>0</v>
      </c>
      <c r="BK171" s="168">
        <f>'13'!BK171+'59'!BK171</f>
        <v>0</v>
      </c>
      <c r="BL171" s="168">
        <f>'13'!BL171+'59'!BL171</f>
        <v>0</v>
      </c>
      <c r="BM171" s="168">
        <f>'13'!BM171+'59'!BM171</f>
        <v>0</v>
      </c>
      <c r="BN171" s="168">
        <f>'13'!BN171+'59'!BN171</f>
        <v>0</v>
      </c>
      <c r="BO171" s="168">
        <f>'13'!BO171+'59'!BO171</f>
        <v>0</v>
      </c>
      <c r="BP171" s="168">
        <f>'13'!BP171+'59'!BP171</f>
        <v>0</v>
      </c>
      <c r="BQ171" s="168">
        <f>'13'!BQ171+'59'!BQ171</f>
        <v>0</v>
      </c>
      <c r="BR171" s="168">
        <f>'13'!BR171+'59'!BR171</f>
        <v>0</v>
      </c>
      <c r="BS171" s="168">
        <f>'13'!BS171+'59'!BS171</f>
        <v>0</v>
      </c>
      <c r="BT171" s="168">
        <f>'13'!BT171+'59'!BT171</f>
        <v>0</v>
      </c>
      <c r="BU171" s="168">
        <f>'13'!BU171+'59'!BU171</f>
        <v>0</v>
      </c>
      <c r="BV171" s="168">
        <f>'13'!BV171+'59'!BV171</f>
        <v>0</v>
      </c>
      <c r="BW171" s="168">
        <f>'13'!BW171+'59'!BW171</f>
        <v>0</v>
      </c>
      <c r="BX171" s="168">
        <f>'13'!BX171+'59'!BX171</f>
        <v>0</v>
      </c>
      <c r="BY171" s="168">
        <f>'13'!BY171+'59'!BY171</f>
        <v>0</v>
      </c>
      <c r="BZ171" s="168">
        <f>'13'!BZ171+'59'!BZ171</f>
        <v>0</v>
      </c>
      <c r="CA171" s="168">
        <f>'13'!CA171+'59'!CA171</f>
        <v>0</v>
      </c>
      <c r="CB171" s="168">
        <f>'13'!CB171+'59'!CB171</f>
        <v>0</v>
      </c>
      <c r="CC171" s="168">
        <f>'13'!CC171+'59'!CC171</f>
        <v>0</v>
      </c>
      <c r="CD171" s="168">
        <f>'13'!CD171+'59'!CD171</f>
        <v>0</v>
      </c>
      <c r="CE171" s="168">
        <f>'13'!CE171+'59'!CE171</f>
        <v>0</v>
      </c>
      <c r="CF171" s="168">
        <f>'13'!CF171+'59'!CF171</f>
        <v>0</v>
      </c>
      <c r="CG171" s="168">
        <f>'13'!CG171+'59'!CG171</f>
        <v>0</v>
      </c>
      <c r="CH171" s="168">
        <f>'13'!CH171+'59'!CH171</f>
        <v>0</v>
      </c>
      <c r="CI171" s="168">
        <f>'13'!CI171+'59'!CI171</f>
        <v>0</v>
      </c>
      <c r="CJ171" s="168">
        <f>'13'!CJ171+'59'!CJ171</f>
        <v>0</v>
      </c>
      <c r="CK171" s="41"/>
      <c r="CL171" s="109">
        <f t="shared" si="8"/>
        <v>0</v>
      </c>
      <c r="CM171" s="108">
        <f t="shared" si="9"/>
        <v>0</v>
      </c>
      <c r="CN171" s="108">
        <f t="shared" si="10"/>
        <v>0</v>
      </c>
      <c r="CO171" s="108">
        <f t="shared" si="11"/>
        <v>0</v>
      </c>
    </row>
    <row r="172" spans="1:93" ht="28.5" hidden="1" customHeight="1" x14ac:dyDescent="0.25">
      <c r="A172" s="40"/>
      <c r="B172" s="17"/>
      <c r="C172" s="18" t="s">
        <v>565</v>
      </c>
      <c r="D172" s="18"/>
      <c r="E172" s="19"/>
      <c r="F172" s="128"/>
      <c r="G172" s="168">
        <f>'13'!G172+'59'!G172</f>
        <v>0</v>
      </c>
      <c r="H172" s="168">
        <f>'13'!H172+'59'!H172</f>
        <v>0</v>
      </c>
      <c r="I172" s="168">
        <f>'13'!I172+'59'!I172</f>
        <v>0</v>
      </c>
      <c r="J172" s="168">
        <f>'13'!J172+'59'!J172</f>
        <v>0</v>
      </c>
      <c r="K172" s="168">
        <f>'13'!K172+'59'!K172</f>
        <v>0</v>
      </c>
      <c r="L172" s="168">
        <f>'13'!L172+'59'!L172</f>
        <v>0</v>
      </c>
      <c r="M172" s="168">
        <f>'13'!M172+'59'!M172</f>
        <v>0</v>
      </c>
      <c r="N172" s="168">
        <f>'13'!N172+'59'!N172</f>
        <v>0</v>
      </c>
      <c r="O172" s="168">
        <f>'13'!O172+'59'!O172</f>
        <v>0</v>
      </c>
      <c r="P172" s="168">
        <f>'13'!P172+'59'!P172</f>
        <v>0</v>
      </c>
      <c r="Q172" s="168">
        <f>'13'!Q172+'59'!Q172</f>
        <v>0</v>
      </c>
      <c r="R172" s="168">
        <f>'13'!R172+'59'!R172</f>
        <v>0</v>
      </c>
      <c r="S172" s="168">
        <f>'13'!S172+'59'!S172</f>
        <v>0</v>
      </c>
      <c r="T172" s="168">
        <f>'13'!T172+'59'!T172</f>
        <v>0</v>
      </c>
      <c r="U172" s="168">
        <f>'13'!U172+'59'!U172</f>
        <v>0</v>
      </c>
      <c r="V172" s="168">
        <f>'13'!V172+'59'!V172</f>
        <v>0</v>
      </c>
      <c r="W172" s="168">
        <f>'13'!W172+'59'!W172</f>
        <v>0</v>
      </c>
      <c r="X172" s="168">
        <f>'13'!X172+'59'!X172</f>
        <v>0</v>
      </c>
      <c r="Y172" s="168">
        <f>'13'!Y172+'59'!Y172</f>
        <v>0</v>
      </c>
      <c r="Z172" s="168">
        <f>'13'!Z172+'59'!Z172</f>
        <v>0</v>
      </c>
      <c r="AA172" s="168">
        <f>'13'!AA172+'59'!AA172</f>
        <v>0</v>
      </c>
      <c r="AB172" s="168">
        <f>'13'!AB172+'59'!AB172</f>
        <v>0</v>
      </c>
      <c r="AC172" s="168">
        <f>'13'!AC172+'59'!AC172</f>
        <v>0</v>
      </c>
      <c r="AD172" s="168">
        <f>'13'!AD172+'59'!AD172</f>
        <v>0</v>
      </c>
      <c r="AE172" s="168">
        <f>'13'!AE172+'59'!AE172</f>
        <v>0</v>
      </c>
      <c r="AF172" s="168">
        <f>'13'!AF172+'59'!AF172</f>
        <v>0</v>
      </c>
      <c r="AG172" s="168">
        <f>'13'!AG172+'59'!AG172</f>
        <v>0</v>
      </c>
      <c r="AH172" s="168">
        <f>'13'!AH172+'59'!AH172</f>
        <v>0</v>
      </c>
      <c r="AI172" s="168">
        <f>'13'!AI172+'59'!AI172</f>
        <v>0</v>
      </c>
      <c r="AJ172" s="168">
        <f>'13'!AJ172+'59'!AJ172</f>
        <v>0</v>
      </c>
      <c r="AK172" s="168">
        <f>'13'!AK172+'59'!AK172</f>
        <v>0</v>
      </c>
      <c r="AL172" s="168">
        <f>'13'!AL172+'59'!AL172</f>
        <v>0</v>
      </c>
      <c r="AM172" s="168">
        <f>'13'!AM172+'59'!AM172</f>
        <v>0</v>
      </c>
      <c r="AN172" s="168">
        <f>'13'!AN172+'59'!AN172</f>
        <v>0</v>
      </c>
      <c r="AO172" s="168">
        <f>'13'!AO172+'59'!AO172</f>
        <v>0</v>
      </c>
      <c r="AP172" s="168">
        <f>'13'!AP172+'59'!AP172</f>
        <v>0</v>
      </c>
      <c r="AQ172" s="168">
        <f>'13'!AQ172+'59'!AQ172</f>
        <v>0</v>
      </c>
      <c r="AR172" s="168">
        <f>'13'!AR172+'59'!AR172</f>
        <v>0</v>
      </c>
      <c r="AS172" s="168">
        <f>'13'!AS172+'59'!AS172</f>
        <v>0</v>
      </c>
      <c r="AT172" s="168">
        <f>'13'!AT172+'59'!AT172</f>
        <v>0</v>
      </c>
      <c r="AU172" s="168">
        <f>'13'!AU172+'59'!AU172</f>
        <v>0</v>
      </c>
      <c r="AV172" s="168">
        <f>'13'!AV172+'59'!AV172</f>
        <v>0</v>
      </c>
      <c r="AW172" s="168">
        <f>'13'!AW172+'59'!AW172</f>
        <v>0</v>
      </c>
      <c r="AX172" s="168">
        <f>'13'!AX172+'59'!AX172</f>
        <v>0</v>
      </c>
      <c r="AY172" s="168">
        <f>'13'!AY172+'59'!AY172</f>
        <v>0</v>
      </c>
      <c r="AZ172" s="168">
        <f>'13'!AZ172+'59'!AZ172</f>
        <v>0</v>
      </c>
      <c r="BA172" s="168">
        <f>'13'!BA172+'59'!BA172</f>
        <v>0</v>
      </c>
      <c r="BB172" s="168">
        <f>'13'!BB172+'59'!BB172</f>
        <v>0</v>
      </c>
      <c r="BC172" s="168">
        <f>'13'!BC172+'59'!BC172</f>
        <v>0</v>
      </c>
      <c r="BD172" s="168">
        <f>'13'!BD172+'59'!BD172</f>
        <v>0</v>
      </c>
      <c r="BE172" s="168">
        <f>'13'!BE172+'59'!BE172</f>
        <v>0</v>
      </c>
      <c r="BF172" s="168">
        <f>'13'!BF172+'59'!BF172</f>
        <v>0</v>
      </c>
      <c r="BG172" s="168">
        <f>'13'!BG172+'59'!BG172</f>
        <v>0</v>
      </c>
      <c r="BH172" s="168">
        <f>'13'!BH172+'59'!BH172</f>
        <v>0</v>
      </c>
      <c r="BI172" s="168">
        <f>'13'!BI172+'59'!BI172</f>
        <v>0</v>
      </c>
      <c r="BJ172" s="168">
        <f>'13'!BJ172+'59'!BJ172</f>
        <v>0</v>
      </c>
      <c r="BK172" s="168">
        <f>'13'!BK172+'59'!BK172</f>
        <v>0</v>
      </c>
      <c r="BL172" s="168">
        <f>'13'!BL172+'59'!BL172</f>
        <v>0</v>
      </c>
      <c r="BM172" s="168">
        <f>'13'!BM172+'59'!BM172</f>
        <v>0</v>
      </c>
      <c r="BN172" s="168">
        <f>'13'!BN172+'59'!BN172</f>
        <v>0</v>
      </c>
      <c r="BO172" s="168">
        <f>'13'!BO172+'59'!BO172</f>
        <v>0</v>
      </c>
      <c r="BP172" s="168">
        <f>'13'!BP172+'59'!BP172</f>
        <v>0</v>
      </c>
      <c r="BQ172" s="168">
        <f>'13'!BQ172+'59'!BQ172</f>
        <v>0</v>
      </c>
      <c r="BR172" s="168">
        <f>'13'!BR172+'59'!BR172</f>
        <v>0</v>
      </c>
      <c r="BS172" s="168">
        <f>'13'!BS172+'59'!BS172</f>
        <v>0</v>
      </c>
      <c r="BT172" s="168">
        <f>'13'!BT172+'59'!BT172</f>
        <v>0</v>
      </c>
      <c r="BU172" s="168">
        <f>'13'!BU172+'59'!BU172</f>
        <v>0</v>
      </c>
      <c r="BV172" s="168">
        <f>'13'!BV172+'59'!BV172</f>
        <v>0</v>
      </c>
      <c r="BW172" s="168">
        <f>'13'!BW172+'59'!BW172</f>
        <v>0</v>
      </c>
      <c r="BX172" s="168">
        <f>'13'!BX172+'59'!BX172</f>
        <v>0</v>
      </c>
      <c r="BY172" s="168">
        <f>'13'!BY172+'59'!BY172</f>
        <v>0</v>
      </c>
      <c r="BZ172" s="168">
        <f>'13'!BZ172+'59'!BZ172</f>
        <v>0</v>
      </c>
      <c r="CA172" s="168">
        <f>'13'!CA172+'59'!CA172</f>
        <v>0</v>
      </c>
      <c r="CB172" s="168">
        <f>'13'!CB172+'59'!CB172</f>
        <v>0</v>
      </c>
      <c r="CC172" s="168">
        <f>'13'!CC172+'59'!CC172</f>
        <v>0</v>
      </c>
      <c r="CD172" s="168">
        <f>'13'!CD172+'59'!CD172</f>
        <v>0</v>
      </c>
      <c r="CE172" s="168">
        <f>'13'!CE172+'59'!CE172</f>
        <v>0</v>
      </c>
      <c r="CF172" s="168">
        <f>'13'!CF172+'59'!CF172</f>
        <v>0</v>
      </c>
      <c r="CG172" s="168">
        <f>'13'!CG172+'59'!CG172</f>
        <v>0</v>
      </c>
      <c r="CH172" s="168">
        <f>'13'!CH172+'59'!CH172</f>
        <v>0</v>
      </c>
      <c r="CI172" s="168">
        <f>'13'!CI172+'59'!CI172</f>
        <v>0</v>
      </c>
      <c r="CJ172" s="168">
        <f>'13'!CJ172+'59'!CJ172</f>
        <v>0</v>
      </c>
      <c r="CK172" s="41"/>
      <c r="CL172" s="109">
        <f t="shared" si="8"/>
        <v>0</v>
      </c>
      <c r="CM172" s="108">
        <f t="shared" si="9"/>
        <v>0</v>
      </c>
      <c r="CN172" s="108">
        <f t="shared" si="10"/>
        <v>0</v>
      </c>
      <c r="CO172" s="108">
        <f t="shared" si="11"/>
        <v>0</v>
      </c>
    </row>
    <row r="173" spans="1:93" s="11" customFormat="1" ht="15.95" customHeight="1" x14ac:dyDescent="0.25">
      <c r="A173" s="64">
        <v>290</v>
      </c>
      <c r="B173" s="64">
        <v>12</v>
      </c>
      <c r="C173" s="64"/>
      <c r="D173" s="64"/>
      <c r="E173" s="66" t="s">
        <v>298</v>
      </c>
      <c r="F173" s="147"/>
      <c r="G173" s="100">
        <f>'13'!G173+'59'!G173</f>
        <v>4000</v>
      </c>
      <c r="H173" s="100">
        <f>'13'!H173+'59'!H173</f>
        <v>0</v>
      </c>
      <c r="I173" s="100">
        <f>'13'!I173+'59'!I173</f>
        <v>0</v>
      </c>
      <c r="J173" s="100">
        <f>'13'!J173+'59'!J173</f>
        <v>0</v>
      </c>
      <c r="K173" s="100">
        <f>'13'!K173+'59'!K173</f>
        <v>0</v>
      </c>
      <c r="L173" s="100">
        <f>'13'!L173+'59'!L173</f>
        <v>0</v>
      </c>
      <c r="M173" s="100">
        <f>'13'!M173+'59'!M173</f>
        <v>0</v>
      </c>
      <c r="N173" s="100">
        <f>'13'!N173+'59'!N173</f>
        <v>0</v>
      </c>
      <c r="O173" s="100">
        <f>'13'!O173+'59'!O173</f>
        <v>0</v>
      </c>
      <c r="P173" s="100">
        <f>'13'!P173+'59'!P173</f>
        <v>0</v>
      </c>
      <c r="Q173" s="100">
        <f>'13'!Q173+'59'!Q173</f>
        <v>0</v>
      </c>
      <c r="R173" s="100">
        <f>'13'!R173+'59'!R173</f>
        <v>0</v>
      </c>
      <c r="S173" s="100">
        <f>'13'!S173+'59'!S173</f>
        <v>0</v>
      </c>
      <c r="T173" s="100">
        <f>'13'!T173+'59'!T173</f>
        <v>0</v>
      </c>
      <c r="U173" s="100">
        <f>'13'!U173+'59'!U173</f>
        <v>0</v>
      </c>
      <c r="V173" s="100">
        <f>'13'!V173+'59'!V173</f>
        <v>0</v>
      </c>
      <c r="W173" s="100">
        <f>'13'!W173+'59'!W173</f>
        <v>0</v>
      </c>
      <c r="X173" s="100">
        <f>'13'!X173+'59'!X173</f>
        <v>0</v>
      </c>
      <c r="Y173" s="100">
        <f>'13'!Y173+'59'!Y173</f>
        <v>0</v>
      </c>
      <c r="Z173" s="100">
        <f>'13'!Z173+'59'!Z173</f>
        <v>0</v>
      </c>
      <c r="AA173" s="100">
        <f>'13'!AA173+'59'!AA173</f>
        <v>0</v>
      </c>
      <c r="AB173" s="100">
        <f>'13'!AB173+'59'!AB173</f>
        <v>0</v>
      </c>
      <c r="AC173" s="100">
        <f>'13'!AC173+'59'!AC173</f>
        <v>0</v>
      </c>
      <c r="AD173" s="100">
        <f>'13'!AD173+'59'!AD173</f>
        <v>0</v>
      </c>
      <c r="AE173" s="100">
        <f>'13'!AE173+'59'!AE173</f>
        <v>0</v>
      </c>
      <c r="AF173" s="100">
        <f>'13'!AF173+'59'!AF173</f>
        <v>0</v>
      </c>
      <c r="AG173" s="100">
        <f>'13'!AG173+'59'!AG173</f>
        <v>0</v>
      </c>
      <c r="AH173" s="100">
        <f>'13'!AH173+'59'!AH173</f>
        <v>0</v>
      </c>
      <c r="AI173" s="100">
        <f>'13'!AI173+'59'!AI173</f>
        <v>0</v>
      </c>
      <c r="AJ173" s="100">
        <f>'13'!AJ173+'59'!AJ173</f>
        <v>0</v>
      </c>
      <c r="AK173" s="100">
        <f>'13'!AK173+'59'!AK173</f>
        <v>0</v>
      </c>
      <c r="AL173" s="100">
        <f>'13'!AL173+'59'!AL173</f>
        <v>0</v>
      </c>
      <c r="AM173" s="100">
        <f>'13'!AM173+'59'!AM173</f>
        <v>0</v>
      </c>
      <c r="AN173" s="100">
        <f>'13'!AN173+'59'!AN173</f>
        <v>0</v>
      </c>
      <c r="AO173" s="100">
        <f>'13'!AO173+'59'!AO173</f>
        <v>4000</v>
      </c>
      <c r="AP173" s="100">
        <f>'13'!AP173+'59'!AP173</f>
        <v>0</v>
      </c>
      <c r="AQ173" s="100">
        <f>'13'!AQ173+'59'!AQ173</f>
        <v>0</v>
      </c>
      <c r="AR173" s="100">
        <f>'13'!AR173+'59'!AR173</f>
        <v>0</v>
      </c>
      <c r="AS173" s="100">
        <f>'13'!AS173+'59'!AS173</f>
        <v>0</v>
      </c>
      <c r="AT173" s="100">
        <f>'13'!AT173+'59'!AT173</f>
        <v>0</v>
      </c>
      <c r="AU173" s="100">
        <f>'13'!AU173+'59'!AU173</f>
        <v>0</v>
      </c>
      <c r="AV173" s="100">
        <f>'13'!AV173+'59'!AV173</f>
        <v>0</v>
      </c>
      <c r="AW173" s="100">
        <f>'13'!AW173+'59'!AW173</f>
        <v>0</v>
      </c>
      <c r="AX173" s="100">
        <f>'13'!AX173+'59'!AX173</f>
        <v>0</v>
      </c>
      <c r="AY173" s="100">
        <f>'13'!AY173+'59'!AY173</f>
        <v>0</v>
      </c>
      <c r="AZ173" s="100">
        <f>'13'!AZ173+'59'!AZ173</f>
        <v>0</v>
      </c>
      <c r="BA173" s="100">
        <f>'13'!BA173+'59'!BA173</f>
        <v>0</v>
      </c>
      <c r="BB173" s="100">
        <f>'13'!BB173+'59'!BB173</f>
        <v>0</v>
      </c>
      <c r="BC173" s="100">
        <f>'13'!BC173+'59'!BC173</f>
        <v>0</v>
      </c>
      <c r="BD173" s="100">
        <f>'13'!BD173+'59'!BD173</f>
        <v>0</v>
      </c>
      <c r="BE173" s="100">
        <f>'13'!BE173+'59'!BE173</f>
        <v>0</v>
      </c>
      <c r="BF173" s="100">
        <f>'13'!BF173+'59'!BF173</f>
        <v>0</v>
      </c>
      <c r="BG173" s="100">
        <f>'13'!BG173+'59'!BG173</f>
        <v>0</v>
      </c>
      <c r="BH173" s="100">
        <f>'13'!BH173+'59'!BH173</f>
        <v>0</v>
      </c>
      <c r="BI173" s="100">
        <f>'13'!BI173+'59'!BI173</f>
        <v>0</v>
      </c>
      <c r="BJ173" s="100">
        <f>'13'!BJ173+'59'!BJ173</f>
        <v>0</v>
      </c>
      <c r="BK173" s="100">
        <f>'13'!BK173+'59'!BK173</f>
        <v>0</v>
      </c>
      <c r="BL173" s="100">
        <f>'13'!BL173+'59'!BL173</f>
        <v>0</v>
      </c>
      <c r="BM173" s="100">
        <f>'13'!BM173+'59'!BM173</f>
        <v>0</v>
      </c>
      <c r="BN173" s="100">
        <f>'13'!BN173+'59'!BN173</f>
        <v>0</v>
      </c>
      <c r="BO173" s="100">
        <f>'13'!BO173+'59'!BO173</f>
        <v>0</v>
      </c>
      <c r="BP173" s="100">
        <f>'13'!BP173+'59'!BP173</f>
        <v>0</v>
      </c>
      <c r="BQ173" s="100">
        <f>'13'!BQ173+'59'!BQ173</f>
        <v>0</v>
      </c>
      <c r="BR173" s="100">
        <f>'13'!BR173+'59'!BR173</f>
        <v>0</v>
      </c>
      <c r="BS173" s="100">
        <f>'13'!BS173+'59'!BS173</f>
        <v>0</v>
      </c>
      <c r="BT173" s="100">
        <f>'13'!BT173+'59'!BT173</f>
        <v>3037</v>
      </c>
      <c r="BU173" s="100">
        <f>'13'!BU173+'59'!BU173</f>
        <v>0</v>
      </c>
      <c r="BV173" s="100">
        <f>'13'!BV173+'59'!BV173</f>
        <v>0</v>
      </c>
      <c r="BW173" s="100">
        <f>'13'!BW173+'59'!BW173</f>
        <v>0</v>
      </c>
      <c r="BX173" s="100">
        <f>'13'!BX173+'59'!BX173</f>
        <v>0</v>
      </c>
      <c r="BY173" s="100">
        <f>'13'!BY173+'59'!BY173</f>
        <v>0</v>
      </c>
      <c r="BZ173" s="100">
        <f>'13'!BZ173+'59'!BZ173</f>
        <v>0</v>
      </c>
      <c r="CA173" s="100">
        <f>'13'!CA173+'59'!CA173</f>
        <v>0</v>
      </c>
      <c r="CB173" s="100">
        <f>'13'!CB173+'59'!CB173</f>
        <v>0</v>
      </c>
      <c r="CC173" s="100">
        <f>'13'!CC173+'59'!CC173</f>
        <v>0</v>
      </c>
      <c r="CD173" s="100">
        <f>'13'!CD173+'59'!CD173</f>
        <v>0</v>
      </c>
      <c r="CE173" s="100">
        <f>'13'!CE173+'59'!CE173</f>
        <v>0</v>
      </c>
      <c r="CF173" s="100">
        <f>'13'!CF173+'59'!CF173</f>
        <v>0</v>
      </c>
      <c r="CG173" s="100">
        <f>'13'!CG173+'59'!CG173</f>
        <v>0</v>
      </c>
      <c r="CH173" s="100">
        <f>'13'!CH173+'59'!CH173</f>
        <v>0</v>
      </c>
      <c r="CI173" s="100">
        <f>'13'!CI173+'59'!CI173</f>
        <v>3037</v>
      </c>
      <c r="CJ173" s="100">
        <f>'13'!CJ173+'59'!CJ173</f>
        <v>4000</v>
      </c>
      <c r="CL173" s="108">
        <f t="shared" si="8"/>
        <v>4000</v>
      </c>
      <c r="CM173" s="108">
        <f t="shared" si="9"/>
        <v>0</v>
      </c>
      <c r="CN173" s="108">
        <f t="shared" si="10"/>
        <v>0</v>
      </c>
      <c r="CO173" s="108">
        <f t="shared" si="11"/>
        <v>0</v>
      </c>
    </row>
    <row r="174" spans="1:93" ht="15.95" hidden="1" customHeight="1" x14ac:dyDescent="0.25">
      <c r="A174" s="40">
        <v>291</v>
      </c>
      <c r="B174" s="17"/>
      <c r="C174" s="18" t="s">
        <v>299</v>
      </c>
      <c r="D174" s="18"/>
      <c r="E174" s="19" t="s">
        <v>300</v>
      </c>
      <c r="F174" s="128">
        <v>851</v>
      </c>
      <c r="G174" s="168">
        <f>'13'!G174+'59'!G174</f>
        <v>0</v>
      </c>
      <c r="H174" s="168">
        <f>'13'!H174+'59'!H174</f>
        <v>0</v>
      </c>
      <c r="I174" s="168">
        <f>'13'!I174+'59'!I174</f>
        <v>0</v>
      </c>
      <c r="J174" s="168">
        <f>'13'!J174+'59'!J174</f>
        <v>0</v>
      </c>
      <c r="K174" s="168">
        <f>'13'!K174+'59'!K174</f>
        <v>0</v>
      </c>
      <c r="L174" s="168">
        <f>'13'!L174+'59'!L174</f>
        <v>0</v>
      </c>
      <c r="M174" s="168">
        <f>'13'!M174+'59'!M174</f>
        <v>0</v>
      </c>
      <c r="N174" s="168">
        <f>'13'!N174+'59'!N174</f>
        <v>0</v>
      </c>
      <c r="O174" s="168">
        <f>'13'!O174+'59'!O174</f>
        <v>0</v>
      </c>
      <c r="P174" s="168">
        <f>'13'!P174+'59'!P174</f>
        <v>0</v>
      </c>
      <c r="Q174" s="168">
        <f>'13'!Q174+'59'!Q174</f>
        <v>0</v>
      </c>
      <c r="R174" s="168">
        <f>'13'!R174+'59'!R174</f>
        <v>0</v>
      </c>
      <c r="S174" s="168">
        <f>'13'!S174+'59'!S174</f>
        <v>0</v>
      </c>
      <c r="T174" s="168">
        <f>'13'!T174+'59'!T174</f>
        <v>0</v>
      </c>
      <c r="U174" s="168">
        <f>'13'!U174+'59'!U174</f>
        <v>0</v>
      </c>
      <c r="V174" s="168">
        <f>'13'!V174+'59'!V174</f>
        <v>0</v>
      </c>
      <c r="W174" s="168">
        <f>'13'!W174+'59'!W174</f>
        <v>0</v>
      </c>
      <c r="X174" s="168">
        <f>'13'!X174+'59'!X174</f>
        <v>0</v>
      </c>
      <c r="Y174" s="168">
        <f>'13'!Y174+'59'!Y174</f>
        <v>0</v>
      </c>
      <c r="Z174" s="168">
        <f>'13'!Z174+'59'!Z174</f>
        <v>0</v>
      </c>
      <c r="AA174" s="168">
        <f>'13'!AA174+'59'!AA174</f>
        <v>0</v>
      </c>
      <c r="AB174" s="168">
        <f>'13'!AB174+'59'!AB174</f>
        <v>0</v>
      </c>
      <c r="AC174" s="168">
        <f>'13'!AC174+'59'!AC174</f>
        <v>0</v>
      </c>
      <c r="AD174" s="168">
        <f>'13'!AD174+'59'!AD174</f>
        <v>0</v>
      </c>
      <c r="AE174" s="168">
        <f>'13'!AE174+'59'!AE174</f>
        <v>0</v>
      </c>
      <c r="AF174" s="168">
        <f>'13'!AF174+'59'!AF174</f>
        <v>0</v>
      </c>
      <c r="AG174" s="168">
        <f>'13'!AG174+'59'!AG174</f>
        <v>0</v>
      </c>
      <c r="AH174" s="168">
        <f>'13'!AH174+'59'!AH174</f>
        <v>0</v>
      </c>
      <c r="AI174" s="168">
        <f>'13'!AI174+'59'!AI174</f>
        <v>0</v>
      </c>
      <c r="AJ174" s="168">
        <f>'13'!AJ174+'59'!AJ174</f>
        <v>0</v>
      </c>
      <c r="AK174" s="168">
        <f>'13'!AK174+'59'!AK174</f>
        <v>0</v>
      </c>
      <c r="AL174" s="168">
        <f>'13'!AL174+'59'!AL174</f>
        <v>0</v>
      </c>
      <c r="AM174" s="168">
        <f>'13'!AM174+'59'!AM174</f>
        <v>0</v>
      </c>
      <c r="AN174" s="168">
        <f>'13'!AN174+'59'!AN174</f>
        <v>0</v>
      </c>
      <c r="AO174" s="168">
        <f>'13'!AO174+'59'!AO174</f>
        <v>0</v>
      </c>
      <c r="AP174" s="168">
        <f>'13'!AP174+'59'!AP174</f>
        <v>0</v>
      </c>
      <c r="AQ174" s="168">
        <f>'13'!AQ174+'59'!AQ174</f>
        <v>0</v>
      </c>
      <c r="AR174" s="168">
        <f>'13'!AR174+'59'!AR174</f>
        <v>0</v>
      </c>
      <c r="AS174" s="168">
        <f>'13'!AS174+'59'!AS174</f>
        <v>0</v>
      </c>
      <c r="AT174" s="168">
        <f>'13'!AT174+'59'!AT174</f>
        <v>0</v>
      </c>
      <c r="AU174" s="168">
        <f>'13'!AU174+'59'!AU174</f>
        <v>0</v>
      </c>
      <c r="AV174" s="168">
        <f>'13'!AV174+'59'!AV174</f>
        <v>0</v>
      </c>
      <c r="AW174" s="168">
        <f>'13'!AW174+'59'!AW174</f>
        <v>0</v>
      </c>
      <c r="AX174" s="168">
        <f>'13'!AX174+'59'!AX174</f>
        <v>0</v>
      </c>
      <c r="AY174" s="168">
        <f>'13'!AY174+'59'!AY174</f>
        <v>0</v>
      </c>
      <c r="AZ174" s="168">
        <f>'13'!AZ174+'59'!AZ174</f>
        <v>0</v>
      </c>
      <c r="BA174" s="168">
        <f>'13'!BA174+'59'!BA174</f>
        <v>0</v>
      </c>
      <c r="BB174" s="168">
        <f>'13'!BB174+'59'!BB174</f>
        <v>0</v>
      </c>
      <c r="BC174" s="168">
        <f>'13'!BC174+'59'!BC174</f>
        <v>0</v>
      </c>
      <c r="BD174" s="168">
        <f>'13'!BD174+'59'!BD174</f>
        <v>0</v>
      </c>
      <c r="BE174" s="168">
        <f>'13'!BE174+'59'!BE174</f>
        <v>0</v>
      </c>
      <c r="BF174" s="168">
        <f>'13'!BF174+'59'!BF174</f>
        <v>0</v>
      </c>
      <c r="BG174" s="168">
        <f>'13'!BG174+'59'!BG174</f>
        <v>0</v>
      </c>
      <c r="BH174" s="168">
        <f>'13'!BH174+'59'!BH174</f>
        <v>0</v>
      </c>
      <c r="BI174" s="168">
        <f>'13'!BI174+'59'!BI174</f>
        <v>0</v>
      </c>
      <c r="BJ174" s="168">
        <f>'13'!BJ174+'59'!BJ174</f>
        <v>0</v>
      </c>
      <c r="BK174" s="168">
        <f>'13'!BK174+'59'!BK174</f>
        <v>0</v>
      </c>
      <c r="BL174" s="168">
        <f>'13'!BL174+'59'!BL174</f>
        <v>0</v>
      </c>
      <c r="BM174" s="168">
        <f>'13'!BM174+'59'!BM174</f>
        <v>0</v>
      </c>
      <c r="BN174" s="168">
        <f>'13'!BN174+'59'!BN174</f>
        <v>0</v>
      </c>
      <c r="BO174" s="168">
        <f>'13'!BO174+'59'!BO174</f>
        <v>0</v>
      </c>
      <c r="BP174" s="168">
        <f>'13'!BP174+'59'!BP174</f>
        <v>0</v>
      </c>
      <c r="BQ174" s="168">
        <f>'13'!BQ174+'59'!BQ174</f>
        <v>0</v>
      </c>
      <c r="BR174" s="168">
        <f>'13'!BR174+'59'!BR174</f>
        <v>0</v>
      </c>
      <c r="BS174" s="168">
        <f>'13'!BS174+'59'!BS174</f>
        <v>0</v>
      </c>
      <c r="BT174" s="168">
        <f>'13'!BT174+'59'!BT174</f>
        <v>0</v>
      </c>
      <c r="BU174" s="168">
        <f>'13'!BU174+'59'!BU174</f>
        <v>0</v>
      </c>
      <c r="BV174" s="168">
        <f>'13'!BV174+'59'!BV174</f>
        <v>0</v>
      </c>
      <c r="BW174" s="168">
        <f>'13'!BW174+'59'!BW174</f>
        <v>0</v>
      </c>
      <c r="BX174" s="168">
        <f>'13'!BX174+'59'!BX174</f>
        <v>0</v>
      </c>
      <c r="BY174" s="168">
        <f>'13'!BY174+'59'!BY174</f>
        <v>0</v>
      </c>
      <c r="BZ174" s="168">
        <f>'13'!BZ174+'59'!BZ174</f>
        <v>0</v>
      </c>
      <c r="CA174" s="168">
        <f>'13'!CA174+'59'!CA174</f>
        <v>0</v>
      </c>
      <c r="CB174" s="168">
        <f>'13'!CB174+'59'!CB174</f>
        <v>0</v>
      </c>
      <c r="CC174" s="168">
        <f>'13'!CC174+'59'!CC174</f>
        <v>0</v>
      </c>
      <c r="CD174" s="168">
        <f>'13'!CD174+'59'!CD174</f>
        <v>0</v>
      </c>
      <c r="CE174" s="168">
        <f>'13'!CE174+'59'!CE174</f>
        <v>0</v>
      </c>
      <c r="CF174" s="168">
        <f>'13'!CF174+'59'!CF174</f>
        <v>0</v>
      </c>
      <c r="CG174" s="168">
        <f>'13'!CG174+'59'!CG174</f>
        <v>0</v>
      </c>
      <c r="CH174" s="168">
        <f>'13'!CH174+'59'!CH174</f>
        <v>0</v>
      </c>
      <c r="CI174" s="168">
        <f>'13'!CI174+'59'!CI174</f>
        <v>0</v>
      </c>
      <c r="CJ174" s="168">
        <f>'13'!CJ174+'59'!CJ174</f>
        <v>0</v>
      </c>
      <c r="CK174" s="41"/>
      <c r="CL174" s="109">
        <f t="shared" si="8"/>
        <v>0</v>
      </c>
      <c r="CM174" s="108">
        <f t="shared" si="9"/>
        <v>0</v>
      </c>
      <c r="CN174" s="108">
        <f t="shared" si="10"/>
        <v>0</v>
      </c>
      <c r="CO174" s="108">
        <f t="shared" si="11"/>
        <v>0</v>
      </c>
    </row>
    <row r="175" spans="1:93" ht="15.95" hidden="1" customHeight="1" x14ac:dyDescent="0.25">
      <c r="A175" s="40">
        <v>291</v>
      </c>
      <c r="B175" s="17"/>
      <c r="C175" s="18" t="s">
        <v>301</v>
      </c>
      <c r="D175" s="18"/>
      <c r="E175" s="19" t="s">
        <v>302</v>
      </c>
      <c r="F175" s="128">
        <v>853</v>
      </c>
      <c r="G175" s="168">
        <f>'13'!G175+'59'!G175</f>
        <v>0</v>
      </c>
      <c r="H175" s="168">
        <f>'13'!H175+'59'!H175</f>
        <v>0</v>
      </c>
      <c r="I175" s="168">
        <f>'13'!I175+'59'!I175</f>
        <v>0</v>
      </c>
      <c r="J175" s="168">
        <f>'13'!J175+'59'!J175</f>
        <v>0</v>
      </c>
      <c r="K175" s="168">
        <f>'13'!K175+'59'!K175</f>
        <v>0</v>
      </c>
      <c r="L175" s="168">
        <f>'13'!L175+'59'!L175</f>
        <v>0</v>
      </c>
      <c r="M175" s="168">
        <f>'13'!M175+'59'!M175</f>
        <v>0</v>
      </c>
      <c r="N175" s="168">
        <f>'13'!N175+'59'!N175</f>
        <v>0</v>
      </c>
      <c r="O175" s="168">
        <f>'13'!O175+'59'!O175</f>
        <v>0</v>
      </c>
      <c r="P175" s="168">
        <f>'13'!P175+'59'!P175</f>
        <v>0</v>
      </c>
      <c r="Q175" s="168">
        <f>'13'!Q175+'59'!Q175</f>
        <v>0</v>
      </c>
      <c r="R175" s="168">
        <f>'13'!R175+'59'!R175</f>
        <v>0</v>
      </c>
      <c r="S175" s="168">
        <f>'13'!S175+'59'!S175</f>
        <v>0</v>
      </c>
      <c r="T175" s="168">
        <f>'13'!T175+'59'!T175</f>
        <v>0</v>
      </c>
      <c r="U175" s="168">
        <f>'13'!U175+'59'!U175</f>
        <v>0</v>
      </c>
      <c r="V175" s="168">
        <f>'13'!V175+'59'!V175</f>
        <v>0</v>
      </c>
      <c r="W175" s="168">
        <f>'13'!W175+'59'!W175</f>
        <v>0</v>
      </c>
      <c r="X175" s="168">
        <f>'13'!X175+'59'!X175</f>
        <v>0</v>
      </c>
      <c r="Y175" s="168">
        <f>'13'!Y175+'59'!Y175</f>
        <v>0</v>
      </c>
      <c r="Z175" s="168">
        <f>'13'!Z175+'59'!Z175</f>
        <v>0</v>
      </c>
      <c r="AA175" s="168">
        <f>'13'!AA175+'59'!AA175</f>
        <v>0</v>
      </c>
      <c r="AB175" s="168">
        <f>'13'!AB175+'59'!AB175</f>
        <v>0</v>
      </c>
      <c r="AC175" s="168">
        <f>'13'!AC175+'59'!AC175</f>
        <v>0</v>
      </c>
      <c r="AD175" s="168">
        <f>'13'!AD175+'59'!AD175</f>
        <v>0</v>
      </c>
      <c r="AE175" s="168">
        <f>'13'!AE175+'59'!AE175</f>
        <v>0</v>
      </c>
      <c r="AF175" s="168">
        <f>'13'!AF175+'59'!AF175</f>
        <v>0</v>
      </c>
      <c r="AG175" s="168">
        <f>'13'!AG175+'59'!AG175</f>
        <v>0</v>
      </c>
      <c r="AH175" s="168">
        <f>'13'!AH175+'59'!AH175</f>
        <v>0</v>
      </c>
      <c r="AI175" s="168">
        <f>'13'!AI175+'59'!AI175</f>
        <v>0</v>
      </c>
      <c r="AJ175" s="168">
        <f>'13'!AJ175+'59'!AJ175</f>
        <v>0</v>
      </c>
      <c r="AK175" s="168">
        <f>'13'!AK175+'59'!AK175</f>
        <v>0</v>
      </c>
      <c r="AL175" s="168">
        <f>'13'!AL175+'59'!AL175</f>
        <v>0</v>
      </c>
      <c r="AM175" s="168">
        <f>'13'!AM175+'59'!AM175</f>
        <v>0</v>
      </c>
      <c r="AN175" s="168">
        <f>'13'!AN175+'59'!AN175</f>
        <v>0</v>
      </c>
      <c r="AO175" s="168">
        <f>'13'!AO175+'59'!AO175</f>
        <v>0</v>
      </c>
      <c r="AP175" s="168">
        <f>'13'!AP175+'59'!AP175</f>
        <v>0</v>
      </c>
      <c r="AQ175" s="168">
        <f>'13'!AQ175+'59'!AQ175</f>
        <v>0</v>
      </c>
      <c r="AR175" s="168">
        <f>'13'!AR175+'59'!AR175</f>
        <v>0</v>
      </c>
      <c r="AS175" s="168">
        <f>'13'!AS175+'59'!AS175</f>
        <v>0</v>
      </c>
      <c r="AT175" s="168">
        <f>'13'!AT175+'59'!AT175</f>
        <v>0</v>
      </c>
      <c r="AU175" s="168">
        <f>'13'!AU175+'59'!AU175</f>
        <v>0</v>
      </c>
      <c r="AV175" s="168">
        <f>'13'!AV175+'59'!AV175</f>
        <v>0</v>
      </c>
      <c r="AW175" s="168">
        <f>'13'!AW175+'59'!AW175</f>
        <v>0</v>
      </c>
      <c r="AX175" s="168">
        <f>'13'!AX175+'59'!AX175</f>
        <v>0</v>
      </c>
      <c r="AY175" s="168">
        <f>'13'!AY175+'59'!AY175</f>
        <v>0</v>
      </c>
      <c r="AZ175" s="168">
        <f>'13'!AZ175+'59'!AZ175</f>
        <v>0</v>
      </c>
      <c r="BA175" s="168">
        <f>'13'!BA175+'59'!BA175</f>
        <v>0</v>
      </c>
      <c r="BB175" s="168">
        <f>'13'!BB175+'59'!BB175</f>
        <v>0</v>
      </c>
      <c r="BC175" s="168">
        <f>'13'!BC175+'59'!BC175</f>
        <v>0</v>
      </c>
      <c r="BD175" s="168">
        <f>'13'!BD175+'59'!BD175</f>
        <v>0</v>
      </c>
      <c r="BE175" s="168">
        <f>'13'!BE175+'59'!BE175</f>
        <v>0</v>
      </c>
      <c r="BF175" s="168">
        <f>'13'!BF175+'59'!BF175</f>
        <v>0</v>
      </c>
      <c r="BG175" s="168">
        <f>'13'!BG175+'59'!BG175</f>
        <v>0</v>
      </c>
      <c r="BH175" s="168">
        <f>'13'!BH175+'59'!BH175</f>
        <v>0</v>
      </c>
      <c r="BI175" s="168">
        <f>'13'!BI175+'59'!BI175</f>
        <v>0</v>
      </c>
      <c r="BJ175" s="168">
        <f>'13'!BJ175+'59'!BJ175</f>
        <v>0</v>
      </c>
      <c r="BK175" s="168">
        <f>'13'!BK175+'59'!BK175</f>
        <v>0</v>
      </c>
      <c r="BL175" s="168">
        <f>'13'!BL175+'59'!BL175</f>
        <v>0</v>
      </c>
      <c r="BM175" s="168">
        <f>'13'!BM175+'59'!BM175</f>
        <v>0</v>
      </c>
      <c r="BN175" s="168">
        <f>'13'!BN175+'59'!BN175</f>
        <v>0</v>
      </c>
      <c r="BO175" s="168">
        <f>'13'!BO175+'59'!BO175</f>
        <v>0</v>
      </c>
      <c r="BP175" s="168">
        <f>'13'!BP175+'59'!BP175</f>
        <v>0</v>
      </c>
      <c r="BQ175" s="168">
        <f>'13'!BQ175+'59'!BQ175</f>
        <v>0</v>
      </c>
      <c r="BR175" s="168">
        <f>'13'!BR175+'59'!BR175</f>
        <v>0</v>
      </c>
      <c r="BS175" s="168">
        <f>'13'!BS175+'59'!BS175</f>
        <v>0</v>
      </c>
      <c r="BT175" s="168">
        <f>'13'!BT175+'59'!BT175</f>
        <v>0</v>
      </c>
      <c r="BU175" s="168">
        <f>'13'!BU175+'59'!BU175</f>
        <v>0</v>
      </c>
      <c r="BV175" s="168">
        <f>'13'!BV175+'59'!BV175</f>
        <v>0</v>
      </c>
      <c r="BW175" s="168">
        <f>'13'!BW175+'59'!BW175</f>
        <v>0</v>
      </c>
      <c r="BX175" s="168">
        <f>'13'!BX175+'59'!BX175</f>
        <v>0</v>
      </c>
      <c r="BY175" s="168">
        <f>'13'!BY175+'59'!BY175</f>
        <v>0</v>
      </c>
      <c r="BZ175" s="168">
        <f>'13'!BZ175+'59'!BZ175</f>
        <v>0</v>
      </c>
      <c r="CA175" s="168">
        <f>'13'!CA175+'59'!CA175</f>
        <v>0</v>
      </c>
      <c r="CB175" s="168">
        <f>'13'!CB175+'59'!CB175</f>
        <v>0</v>
      </c>
      <c r="CC175" s="168">
        <f>'13'!CC175+'59'!CC175</f>
        <v>0</v>
      </c>
      <c r="CD175" s="168">
        <f>'13'!CD175+'59'!CD175</f>
        <v>0</v>
      </c>
      <c r="CE175" s="168">
        <f>'13'!CE175+'59'!CE175</f>
        <v>0</v>
      </c>
      <c r="CF175" s="168">
        <f>'13'!CF175+'59'!CF175</f>
        <v>0</v>
      </c>
      <c r="CG175" s="168">
        <f>'13'!CG175+'59'!CG175</f>
        <v>0</v>
      </c>
      <c r="CH175" s="168">
        <f>'13'!CH175+'59'!CH175</f>
        <v>0</v>
      </c>
      <c r="CI175" s="168">
        <f>'13'!CI175+'59'!CI175</f>
        <v>0</v>
      </c>
      <c r="CJ175" s="168">
        <f>'13'!CJ175+'59'!CJ175</f>
        <v>0</v>
      </c>
      <c r="CK175" s="41"/>
      <c r="CL175" s="109">
        <f t="shared" si="8"/>
        <v>0</v>
      </c>
      <c r="CM175" s="108">
        <f t="shared" si="9"/>
        <v>0</v>
      </c>
      <c r="CN175" s="108">
        <f t="shared" si="10"/>
        <v>0</v>
      </c>
      <c r="CO175" s="108">
        <f t="shared" si="11"/>
        <v>0</v>
      </c>
    </row>
    <row r="176" spans="1:93" ht="56.25" hidden="1" customHeight="1" x14ac:dyDescent="0.25">
      <c r="A176" s="40">
        <v>291</v>
      </c>
      <c r="B176" s="17"/>
      <c r="C176" s="18" t="s">
        <v>303</v>
      </c>
      <c r="D176" s="18"/>
      <c r="E176" s="19" t="s">
        <v>304</v>
      </c>
      <c r="F176" s="128">
        <v>851</v>
      </c>
      <c r="G176" s="168">
        <f>'13'!G176+'59'!G176</f>
        <v>0</v>
      </c>
      <c r="H176" s="168">
        <f>'13'!H176+'59'!H176</f>
        <v>0</v>
      </c>
      <c r="I176" s="168">
        <f>'13'!I176+'59'!I176</f>
        <v>0</v>
      </c>
      <c r="J176" s="168">
        <f>'13'!J176+'59'!J176</f>
        <v>0</v>
      </c>
      <c r="K176" s="168">
        <f>'13'!K176+'59'!K176</f>
        <v>0</v>
      </c>
      <c r="L176" s="168">
        <f>'13'!L176+'59'!L176</f>
        <v>0</v>
      </c>
      <c r="M176" s="168">
        <f>'13'!M176+'59'!M176</f>
        <v>0</v>
      </c>
      <c r="N176" s="168">
        <f>'13'!N176+'59'!N176</f>
        <v>0</v>
      </c>
      <c r="O176" s="168">
        <f>'13'!O176+'59'!O176</f>
        <v>0</v>
      </c>
      <c r="P176" s="168">
        <f>'13'!P176+'59'!P176</f>
        <v>0</v>
      </c>
      <c r="Q176" s="168">
        <f>'13'!Q176+'59'!Q176</f>
        <v>0</v>
      </c>
      <c r="R176" s="168">
        <f>'13'!R176+'59'!R176</f>
        <v>0</v>
      </c>
      <c r="S176" s="168">
        <f>'13'!S176+'59'!S176</f>
        <v>0</v>
      </c>
      <c r="T176" s="168">
        <f>'13'!T176+'59'!T176</f>
        <v>0</v>
      </c>
      <c r="U176" s="168">
        <f>'13'!U176+'59'!U176</f>
        <v>0</v>
      </c>
      <c r="V176" s="168">
        <f>'13'!V176+'59'!V176</f>
        <v>0</v>
      </c>
      <c r="W176" s="168">
        <f>'13'!W176+'59'!W176</f>
        <v>0</v>
      </c>
      <c r="X176" s="168">
        <f>'13'!X176+'59'!X176</f>
        <v>0</v>
      </c>
      <c r="Y176" s="168">
        <f>'13'!Y176+'59'!Y176</f>
        <v>0</v>
      </c>
      <c r="Z176" s="168">
        <f>'13'!Z176+'59'!Z176</f>
        <v>0</v>
      </c>
      <c r="AA176" s="168">
        <f>'13'!AA176+'59'!AA176</f>
        <v>0</v>
      </c>
      <c r="AB176" s="168">
        <f>'13'!AB176+'59'!AB176</f>
        <v>0</v>
      </c>
      <c r="AC176" s="168">
        <f>'13'!AC176+'59'!AC176</f>
        <v>0</v>
      </c>
      <c r="AD176" s="168">
        <f>'13'!AD176+'59'!AD176</f>
        <v>0</v>
      </c>
      <c r="AE176" s="168">
        <f>'13'!AE176+'59'!AE176</f>
        <v>0</v>
      </c>
      <c r="AF176" s="168">
        <f>'13'!AF176+'59'!AF176</f>
        <v>0</v>
      </c>
      <c r="AG176" s="168">
        <f>'13'!AG176+'59'!AG176</f>
        <v>0</v>
      </c>
      <c r="AH176" s="168">
        <f>'13'!AH176+'59'!AH176</f>
        <v>0</v>
      </c>
      <c r="AI176" s="168">
        <f>'13'!AI176+'59'!AI176</f>
        <v>0</v>
      </c>
      <c r="AJ176" s="168">
        <f>'13'!AJ176+'59'!AJ176</f>
        <v>0</v>
      </c>
      <c r="AK176" s="168">
        <f>'13'!AK176+'59'!AK176</f>
        <v>0</v>
      </c>
      <c r="AL176" s="168">
        <f>'13'!AL176+'59'!AL176</f>
        <v>0</v>
      </c>
      <c r="AM176" s="168">
        <f>'13'!AM176+'59'!AM176</f>
        <v>0</v>
      </c>
      <c r="AN176" s="168">
        <f>'13'!AN176+'59'!AN176</f>
        <v>0</v>
      </c>
      <c r="AO176" s="168">
        <f>'13'!AO176+'59'!AO176</f>
        <v>0</v>
      </c>
      <c r="AP176" s="168">
        <f>'13'!AP176+'59'!AP176</f>
        <v>0</v>
      </c>
      <c r="AQ176" s="168">
        <f>'13'!AQ176+'59'!AQ176</f>
        <v>0</v>
      </c>
      <c r="AR176" s="168">
        <f>'13'!AR176+'59'!AR176</f>
        <v>0</v>
      </c>
      <c r="AS176" s="168">
        <f>'13'!AS176+'59'!AS176</f>
        <v>0</v>
      </c>
      <c r="AT176" s="168">
        <f>'13'!AT176+'59'!AT176</f>
        <v>0</v>
      </c>
      <c r="AU176" s="168">
        <f>'13'!AU176+'59'!AU176</f>
        <v>0</v>
      </c>
      <c r="AV176" s="168">
        <f>'13'!AV176+'59'!AV176</f>
        <v>0</v>
      </c>
      <c r="AW176" s="168">
        <f>'13'!AW176+'59'!AW176</f>
        <v>0</v>
      </c>
      <c r="AX176" s="168">
        <f>'13'!AX176+'59'!AX176</f>
        <v>0</v>
      </c>
      <c r="AY176" s="168">
        <f>'13'!AY176+'59'!AY176</f>
        <v>0</v>
      </c>
      <c r="AZ176" s="168">
        <f>'13'!AZ176+'59'!AZ176</f>
        <v>0</v>
      </c>
      <c r="BA176" s="168">
        <f>'13'!BA176+'59'!BA176</f>
        <v>0</v>
      </c>
      <c r="BB176" s="168">
        <f>'13'!BB176+'59'!BB176</f>
        <v>0</v>
      </c>
      <c r="BC176" s="168">
        <f>'13'!BC176+'59'!BC176</f>
        <v>0</v>
      </c>
      <c r="BD176" s="168">
        <f>'13'!BD176+'59'!BD176</f>
        <v>0</v>
      </c>
      <c r="BE176" s="168">
        <f>'13'!BE176+'59'!BE176</f>
        <v>0</v>
      </c>
      <c r="BF176" s="168">
        <f>'13'!BF176+'59'!BF176</f>
        <v>0</v>
      </c>
      <c r="BG176" s="168">
        <f>'13'!BG176+'59'!BG176</f>
        <v>0</v>
      </c>
      <c r="BH176" s="168">
        <f>'13'!BH176+'59'!BH176</f>
        <v>0</v>
      </c>
      <c r="BI176" s="168">
        <f>'13'!BI176+'59'!BI176</f>
        <v>0</v>
      </c>
      <c r="BJ176" s="168">
        <f>'13'!BJ176+'59'!BJ176</f>
        <v>0</v>
      </c>
      <c r="BK176" s="168">
        <f>'13'!BK176+'59'!BK176</f>
        <v>0</v>
      </c>
      <c r="BL176" s="168">
        <f>'13'!BL176+'59'!BL176</f>
        <v>0</v>
      </c>
      <c r="BM176" s="168">
        <f>'13'!BM176+'59'!BM176</f>
        <v>0</v>
      </c>
      <c r="BN176" s="168">
        <f>'13'!BN176+'59'!BN176</f>
        <v>0</v>
      </c>
      <c r="BO176" s="168">
        <f>'13'!BO176+'59'!BO176</f>
        <v>0</v>
      </c>
      <c r="BP176" s="168">
        <f>'13'!BP176+'59'!BP176</f>
        <v>0</v>
      </c>
      <c r="BQ176" s="168">
        <f>'13'!BQ176+'59'!BQ176</f>
        <v>0</v>
      </c>
      <c r="BR176" s="168">
        <f>'13'!BR176+'59'!BR176</f>
        <v>0</v>
      </c>
      <c r="BS176" s="168">
        <f>'13'!BS176+'59'!BS176</f>
        <v>0</v>
      </c>
      <c r="BT176" s="168">
        <f>'13'!BT176+'59'!BT176</f>
        <v>0</v>
      </c>
      <c r="BU176" s="168">
        <f>'13'!BU176+'59'!BU176</f>
        <v>0</v>
      </c>
      <c r="BV176" s="168">
        <f>'13'!BV176+'59'!BV176</f>
        <v>0</v>
      </c>
      <c r="BW176" s="168">
        <f>'13'!BW176+'59'!BW176</f>
        <v>0</v>
      </c>
      <c r="BX176" s="168">
        <f>'13'!BX176+'59'!BX176</f>
        <v>0</v>
      </c>
      <c r="BY176" s="168">
        <f>'13'!BY176+'59'!BY176</f>
        <v>0</v>
      </c>
      <c r="BZ176" s="168">
        <f>'13'!BZ176+'59'!BZ176</f>
        <v>0</v>
      </c>
      <c r="CA176" s="168">
        <f>'13'!CA176+'59'!CA176</f>
        <v>0</v>
      </c>
      <c r="CB176" s="168">
        <f>'13'!CB176+'59'!CB176</f>
        <v>0</v>
      </c>
      <c r="CC176" s="168">
        <f>'13'!CC176+'59'!CC176</f>
        <v>0</v>
      </c>
      <c r="CD176" s="168">
        <f>'13'!CD176+'59'!CD176</f>
        <v>0</v>
      </c>
      <c r="CE176" s="168">
        <f>'13'!CE176+'59'!CE176</f>
        <v>0</v>
      </c>
      <c r="CF176" s="168">
        <f>'13'!CF176+'59'!CF176</f>
        <v>0</v>
      </c>
      <c r="CG176" s="168">
        <f>'13'!CG176+'59'!CG176</f>
        <v>0</v>
      </c>
      <c r="CH176" s="168">
        <f>'13'!CH176+'59'!CH176</f>
        <v>0</v>
      </c>
      <c r="CI176" s="168">
        <f>'13'!CI176+'59'!CI176</f>
        <v>0</v>
      </c>
      <c r="CJ176" s="168">
        <f>'13'!CJ176+'59'!CJ176</f>
        <v>0</v>
      </c>
      <c r="CK176" s="41"/>
      <c r="CL176" s="109">
        <f t="shared" si="8"/>
        <v>0</v>
      </c>
      <c r="CM176" s="108">
        <f t="shared" si="9"/>
        <v>0</v>
      </c>
      <c r="CN176" s="108">
        <f t="shared" si="10"/>
        <v>0</v>
      </c>
      <c r="CO176" s="108">
        <f t="shared" si="11"/>
        <v>0</v>
      </c>
    </row>
    <row r="177" spans="1:93" ht="15.95" hidden="1" customHeight="1" x14ac:dyDescent="0.25">
      <c r="A177" s="40">
        <v>291</v>
      </c>
      <c r="B177" s="17"/>
      <c r="C177" s="18" t="s">
        <v>305</v>
      </c>
      <c r="D177" s="18"/>
      <c r="E177" s="19" t="s">
        <v>306</v>
      </c>
      <c r="F177" s="128">
        <v>851</v>
      </c>
      <c r="G177" s="168">
        <f>'13'!G177+'59'!G177</f>
        <v>0</v>
      </c>
      <c r="H177" s="168">
        <f>'13'!H177+'59'!H177</f>
        <v>0</v>
      </c>
      <c r="I177" s="168">
        <f>'13'!I177+'59'!I177</f>
        <v>0</v>
      </c>
      <c r="J177" s="168">
        <f>'13'!J177+'59'!J177</f>
        <v>0</v>
      </c>
      <c r="K177" s="168">
        <f>'13'!K177+'59'!K177</f>
        <v>0</v>
      </c>
      <c r="L177" s="168">
        <f>'13'!L177+'59'!L177</f>
        <v>0</v>
      </c>
      <c r="M177" s="168">
        <f>'13'!M177+'59'!M177</f>
        <v>0</v>
      </c>
      <c r="N177" s="168">
        <f>'13'!N177+'59'!N177</f>
        <v>0</v>
      </c>
      <c r="O177" s="168">
        <f>'13'!O177+'59'!O177</f>
        <v>0</v>
      </c>
      <c r="P177" s="168">
        <f>'13'!P177+'59'!P177</f>
        <v>0</v>
      </c>
      <c r="Q177" s="168">
        <f>'13'!Q177+'59'!Q177</f>
        <v>0</v>
      </c>
      <c r="R177" s="168">
        <f>'13'!R177+'59'!R177</f>
        <v>0</v>
      </c>
      <c r="S177" s="168">
        <f>'13'!S177+'59'!S177</f>
        <v>0</v>
      </c>
      <c r="T177" s="168">
        <f>'13'!T177+'59'!T177</f>
        <v>0</v>
      </c>
      <c r="U177" s="168">
        <f>'13'!U177+'59'!U177</f>
        <v>0</v>
      </c>
      <c r="V177" s="168">
        <f>'13'!V177+'59'!V177</f>
        <v>0</v>
      </c>
      <c r="W177" s="168">
        <f>'13'!W177+'59'!W177</f>
        <v>0</v>
      </c>
      <c r="X177" s="168">
        <f>'13'!X177+'59'!X177</f>
        <v>0</v>
      </c>
      <c r="Y177" s="168">
        <f>'13'!Y177+'59'!Y177</f>
        <v>0</v>
      </c>
      <c r="Z177" s="168">
        <f>'13'!Z177+'59'!Z177</f>
        <v>0</v>
      </c>
      <c r="AA177" s="168">
        <f>'13'!AA177+'59'!AA177</f>
        <v>0</v>
      </c>
      <c r="AB177" s="168">
        <f>'13'!AB177+'59'!AB177</f>
        <v>0</v>
      </c>
      <c r="AC177" s="168">
        <f>'13'!AC177+'59'!AC177</f>
        <v>0</v>
      </c>
      <c r="AD177" s="168">
        <f>'13'!AD177+'59'!AD177</f>
        <v>0</v>
      </c>
      <c r="AE177" s="168">
        <f>'13'!AE177+'59'!AE177</f>
        <v>0</v>
      </c>
      <c r="AF177" s="168">
        <f>'13'!AF177+'59'!AF177</f>
        <v>0</v>
      </c>
      <c r="AG177" s="168">
        <f>'13'!AG177+'59'!AG177</f>
        <v>0</v>
      </c>
      <c r="AH177" s="168">
        <f>'13'!AH177+'59'!AH177</f>
        <v>0</v>
      </c>
      <c r="AI177" s="168">
        <f>'13'!AI177+'59'!AI177</f>
        <v>0</v>
      </c>
      <c r="AJ177" s="168">
        <f>'13'!AJ177+'59'!AJ177</f>
        <v>0</v>
      </c>
      <c r="AK177" s="168">
        <f>'13'!AK177+'59'!AK177</f>
        <v>0</v>
      </c>
      <c r="AL177" s="168">
        <f>'13'!AL177+'59'!AL177</f>
        <v>0</v>
      </c>
      <c r="AM177" s="168">
        <f>'13'!AM177+'59'!AM177</f>
        <v>0</v>
      </c>
      <c r="AN177" s="168">
        <f>'13'!AN177+'59'!AN177</f>
        <v>0</v>
      </c>
      <c r="AO177" s="168">
        <f>'13'!AO177+'59'!AO177</f>
        <v>0</v>
      </c>
      <c r="AP177" s="168">
        <f>'13'!AP177+'59'!AP177</f>
        <v>0</v>
      </c>
      <c r="AQ177" s="168">
        <f>'13'!AQ177+'59'!AQ177</f>
        <v>0</v>
      </c>
      <c r="AR177" s="168">
        <f>'13'!AR177+'59'!AR177</f>
        <v>0</v>
      </c>
      <c r="AS177" s="168">
        <f>'13'!AS177+'59'!AS177</f>
        <v>0</v>
      </c>
      <c r="AT177" s="168">
        <f>'13'!AT177+'59'!AT177</f>
        <v>0</v>
      </c>
      <c r="AU177" s="168">
        <f>'13'!AU177+'59'!AU177</f>
        <v>0</v>
      </c>
      <c r="AV177" s="168">
        <f>'13'!AV177+'59'!AV177</f>
        <v>0</v>
      </c>
      <c r="AW177" s="168">
        <f>'13'!AW177+'59'!AW177</f>
        <v>0</v>
      </c>
      <c r="AX177" s="168">
        <f>'13'!AX177+'59'!AX177</f>
        <v>0</v>
      </c>
      <c r="AY177" s="168">
        <f>'13'!AY177+'59'!AY177</f>
        <v>0</v>
      </c>
      <c r="AZ177" s="168">
        <f>'13'!AZ177+'59'!AZ177</f>
        <v>0</v>
      </c>
      <c r="BA177" s="168">
        <f>'13'!BA177+'59'!BA177</f>
        <v>0</v>
      </c>
      <c r="BB177" s="168">
        <f>'13'!BB177+'59'!BB177</f>
        <v>0</v>
      </c>
      <c r="BC177" s="168">
        <f>'13'!BC177+'59'!BC177</f>
        <v>0</v>
      </c>
      <c r="BD177" s="168">
        <f>'13'!BD177+'59'!BD177</f>
        <v>0</v>
      </c>
      <c r="BE177" s="168">
        <f>'13'!BE177+'59'!BE177</f>
        <v>0</v>
      </c>
      <c r="BF177" s="168">
        <f>'13'!BF177+'59'!BF177</f>
        <v>0</v>
      </c>
      <c r="BG177" s="168">
        <f>'13'!BG177+'59'!BG177</f>
        <v>0</v>
      </c>
      <c r="BH177" s="168">
        <f>'13'!BH177+'59'!BH177</f>
        <v>0</v>
      </c>
      <c r="BI177" s="168">
        <f>'13'!BI177+'59'!BI177</f>
        <v>0</v>
      </c>
      <c r="BJ177" s="168">
        <f>'13'!BJ177+'59'!BJ177</f>
        <v>0</v>
      </c>
      <c r="BK177" s="168">
        <f>'13'!BK177+'59'!BK177</f>
        <v>0</v>
      </c>
      <c r="BL177" s="168">
        <f>'13'!BL177+'59'!BL177</f>
        <v>0</v>
      </c>
      <c r="BM177" s="168">
        <f>'13'!BM177+'59'!BM177</f>
        <v>0</v>
      </c>
      <c r="BN177" s="168">
        <f>'13'!BN177+'59'!BN177</f>
        <v>0</v>
      </c>
      <c r="BO177" s="168">
        <f>'13'!BO177+'59'!BO177</f>
        <v>0</v>
      </c>
      <c r="BP177" s="168">
        <f>'13'!BP177+'59'!BP177</f>
        <v>0</v>
      </c>
      <c r="BQ177" s="168">
        <f>'13'!BQ177+'59'!BQ177</f>
        <v>0</v>
      </c>
      <c r="BR177" s="168">
        <f>'13'!BR177+'59'!BR177</f>
        <v>0</v>
      </c>
      <c r="BS177" s="168">
        <f>'13'!BS177+'59'!BS177</f>
        <v>0</v>
      </c>
      <c r="BT177" s="168">
        <f>'13'!BT177+'59'!BT177</f>
        <v>0</v>
      </c>
      <c r="BU177" s="168">
        <f>'13'!BU177+'59'!BU177</f>
        <v>0</v>
      </c>
      <c r="BV177" s="168">
        <f>'13'!BV177+'59'!BV177</f>
        <v>0</v>
      </c>
      <c r="BW177" s="168">
        <f>'13'!BW177+'59'!BW177</f>
        <v>0</v>
      </c>
      <c r="BX177" s="168">
        <f>'13'!BX177+'59'!BX177</f>
        <v>0</v>
      </c>
      <c r="BY177" s="168">
        <f>'13'!BY177+'59'!BY177</f>
        <v>0</v>
      </c>
      <c r="BZ177" s="168">
        <f>'13'!BZ177+'59'!BZ177</f>
        <v>0</v>
      </c>
      <c r="CA177" s="168">
        <f>'13'!CA177+'59'!CA177</f>
        <v>0</v>
      </c>
      <c r="CB177" s="168">
        <f>'13'!CB177+'59'!CB177</f>
        <v>0</v>
      </c>
      <c r="CC177" s="168">
        <f>'13'!CC177+'59'!CC177</f>
        <v>0</v>
      </c>
      <c r="CD177" s="168">
        <f>'13'!CD177+'59'!CD177</f>
        <v>0</v>
      </c>
      <c r="CE177" s="168">
        <f>'13'!CE177+'59'!CE177</f>
        <v>0</v>
      </c>
      <c r="CF177" s="168">
        <f>'13'!CF177+'59'!CF177</f>
        <v>0</v>
      </c>
      <c r="CG177" s="168">
        <f>'13'!CG177+'59'!CG177</f>
        <v>0</v>
      </c>
      <c r="CH177" s="168">
        <f>'13'!CH177+'59'!CH177</f>
        <v>0</v>
      </c>
      <c r="CI177" s="168">
        <f>'13'!CI177+'59'!CI177</f>
        <v>0</v>
      </c>
      <c r="CJ177" s="168">
        <f>'13'!CJ177+'59'!CJ177</f>
        <v>0</v>
      </c>
      <c r="CK177" s="41"/>
      <c r="CL177" s="109">
        <f t="shared" si="8"/>
        <v>0</v>
      </c>
      <c r="CM177" s="108">
        <f t="shared" si="9"/>
        <v>0</v>
      </c>
      <c r="CN177" s="108">
        <f t="shared" si="10"/>
        <v>0</v>
      </c>
      <c r="CO177" s="108">
        <f t="shared" si="11"/>
        <v>0</v>
      </c>
    </row>
    <row r="178" spans="1:93" ht="30.75" hidden="1" customHeight="1" x14ac:dyDescent="0.25">
      <c r="A178" s="40">
        <v>291</v>
      </c>
      <c r="B178" s="17"/>
      <c r="C178" s="18" t="s">
        <v>307</v>
      </c>
      <c r="D178" s="18"/>
      <c r="E178" s="19" t="s">
        <v>308</v>
      </c>
      <c r="F178" s="128">
        <v>851</v>
      </c>
      <c r="G178" s="168">
        <f>'13'!G178+'59'!G178</f>
        <v>0</v>
      </c>
      <c r="H178" s="168">
        <f>'13'!H178+'59'!H178</f>
        <v>0</v>
      </c>
      <c r="I178" s="168">
        <f>'13'!I178+'59'!I178</f>
        <v>0</v>
      </c>
      <c r="J178" s="168">
        <f>'13'!J178+'59'!J178</f>
        <v>0</v>
      </c>
      <c r="K178" s="168">
        <f>'13'!K178+'59'!K178</f>
        <v>0</v>
      </c>
      <c r="L178" s="168">
        <f>'13'!L178+'59'!L178</f>
        <v>0</v>
      </c>
      <c r="M178" s="168">
        <f>'13'!M178+'59'!M178</f>
        <v>0</v>
      </c>
      <c r="N178" s="168">
        <f>'13'!N178+'59'!N178</f>
        <v>0</v>
      </c>
      <c r="O178" s="168">
        <f>'13'!O178+'59'!O178</f>
        <v>0</v>
      </c>
      <c r="P178" s="168">
        <f>'13'!P178+'59'!P178</f>
        <v>0</v>
      </c>
      <c r="Q178" s="168">
        <f>'13'!Q178+'59'!Q178</f>
        <v>0</v>
      </c>
      <c r="R178" s="168">
        <f>'13'!R178+'59'!R178</f>
        <v>0</v>
      </c>
      <c r="S178" s="168">
        <f>'13'!S178+'59'!S178</f>
        <v>0</v>
      </c>
      <c r="T178" s="168">
        <f>'13'!T178+'59'!T178</f>
        <v>0</v>
      </c>
      <c r="U178" s="168">
        <f>'13'!U178+'59'!U178</f>
        <v>0</v>
      </c>
      <c r="V178" s="168">
        <f>'13'!V178+'59'!V178</f>
        <v>0</v>
      </c>
      <c r="W178" s="168">
        <f>'13'!W178+'59'!W178</f>
        <v>0</v>
      </c>
      <c r="X178" s="168">
        <f>'13'!X178+'59'!X178</f>
        <v>0</v>
      </c>
      <c r="Y178" s="168">
        <f>'13'!Y178+'59'!Y178</f>
        <v>0</v>
      </c>
      <c r="Z178" s="168">
        <f>'13'!Z178+'59'!Z178</f>
        <v>0</v>
      </c>
      <c r="AA178" s="168">
        <f>'13'!AA178+'59'!AA178</f>
        <v>0</v>
      </c>
      <c r="AB178" s="168">
        <f>'13'!AB178+'59'!AB178</f>
        <v>0</v>
      </c>
      <c r="AC178" s="168">
        <f>'13'!AC178+'59'!AC178</f>
        <v>0</v>
      </c>
      <c r="AD178" s="168">
        <f>'13'!AD178+'59'!AD178</f>
        <v>0</v>
      </c>
      <c r="AE178" s="168">
        <f>'13'!AE178+'59'!AE178</f>
        <v>0</v>
      </c>
      <c r="AF178" s="168">
        <f>'13'!AF178+'59'!AF178</f>
        <v>0</v>
      </c>
      <c r="AG178" s="168">
        <f>'13'!AG178+'59'!AG178</f>
        <v>0</v>
      </c>
      <c r="AH178" s="168">
        <f>'13'!AH178+'59'!AH178</f>
        <v>0</v>
      </c>
      <c r="AI178" s="168">
        <f>'13'!AI178+'59'!AI178</f>
        <v>0</v>
      </c>
      <c r="AJ178" s="168">
        <f>'13'!AJ178+'59'!AJ178</f>
        <v>0</v>
      </c>
      <c r="AK178" s="168">
        <f>'13'!AK178+'59'!AK178</f>
        <v>0</v>
      </c>
      <c r="AL178" s="168">
        <f>'13'!AL178+'59'!AL178</f>
        <v>0</v>
      </c>
      <c r="AM178" s="168">
        <f>'13'!AM178+'59'!AM178</f>
        <v>0</v>
      </c>
      <c r="AN178" s="168">
        <f>'13'!AN178+'59'!AN178</f>
        <v>0</v>
      </c>
      <c r="AO178" s="168">
        <f>'13'!AO178+'59'!AO178</f>
        <v>0</v>
      </c>
      <c r="AP178" s="168">
        <f>'13'!AP178+'59'!AP178</f>
        <v>0</v>
      </c>
      <c r="AQ178" s="168">
        <f>'13'!AQ178+'59'!AQ178</f>
        <v>0</v>
      </c>
      <c r="AR178" s="168">
        <f>'13'!AR178+'59'!AR178</f>
        <v>0</v>
      </c>
      <c r="AS178" s="168">
        <f>'13'!AS178+'59'!AS178</f>
        <v>0</v>
      </c>
      <c r="AT178" s="168">
        <f>'13'!AT178+'59'!AT178</f>
        <v>0</v>
      </c>
      <c r="AU178" s="168">
        <f>'13'!AU178+'59'!AU178</f>
        <v>0</v>
      </c>
      <c r="AV178" s="168">
        <f>'13'!AV178+'59'!AV178</f>
        <v>0</v>
      </c>
      <c r="AW178" s="168">
        <f>'13'!AW178+'59'!AW178</f>
        <v>0</v>
      </c>
      <c r="AX178" s="168">
        <f>'13'!AX178+'59'!AX178</f>
        <v>0</v>
      </c>
      <c r="AY178" s="168">
        <f>'13'!AY178+'59'!AY178</f>
        <v>0</v>
      </c>
      <c r="AZ178" s="168">
        <f>'13'!AZ178+'59'!AZ178</f>
        <v>0</v>
      </c>
      <c r="BA178" s="168">
        <f>'13'!BA178+'59'!BA178</f>
        <v>0</v>
      </c>
      <c r="BB178" s="168">
        <f>'13'!BB178+'59'!BB178</f>
        <v>0</v>
      </c>
      <c r="BC178" s="168">
        <f>'13'!BC178+'59'!BC178</f>
        <v>0</v>
      </c>
      <c r="BD178" s="168">
        <f>'13'!BD178+'59'!BD178</f>
        <v>0</v>
      </c>
      <c r="BE178" s="168">
        <f>'13'!BE178+'59'!BE178</f>
        <v>0</v>
      </c>
      <c r="BF178" s="168">
        <f>'13'!BF178+'59'!BF178</f>
        <v>0</v>
      </c>
      <c r="BG178" s="168">
        <f>'13'!BG178+'59'!BG178</f>
        <v>0</v>
      </c>
      <c r="BH178" s="168">
        <f>'13'!BH178+'59'!BH178</f>
        <v>0</v>
      </c>
      <c r="BI178" s="168">
        <f>'13'!BI178+'59'!BI178</f>
        <v>0</v>
      </c>
      <c r="BJ178" s="168">
        <f>'13'!BJ178+'59'!BJ178</f>
        <v>0</v>
      </c>
      <c r="BK178" s="168">
        <f>'13'!BK178+'59'!BK178</f>
        <v>0</v>
      </c>
      <c r="BL178" s="168">
        <f>'13'!BL178+'59'!BL178</f>
        <v>0</v>
      </c>
      <c r="BM178" s="168">
        <f>'13'!BM178+'59'!BM178</f>
        <v>0</v>
      </c>
      <c r="BN178" s="168">
        <f>'13'!BN178+'59'!BN178</f>
        <v>0</v>
      </c>
      <c r="BO178" s="168">
        <f>'13'!BO178+'59'!BO178</f>
        <v>0</v>
      </c>
      <c r="BP178" s="168">
        <f>'13'!BP178+'59'!BP178</f>
        <v>0</v>
      </c>
      <c r="BQ178" s="168">
        <f>'13'!BQ178+'59'!BQ178</f>
        <v>0</v>
      </c>
      <c r="BR178" s="168">
        <f>'13'!BR178+'59'!BR178</f>
        <v>0</v>
      </c>
      <c r="BS178" s="168">
        <f>'13'!BS178+'59'!BS178</f>
        <v>0</v>
      </c>
      <c r="BT178" s="168">
        <f>'13'!BT178+'59'!BT178</f>
        <v>0</v>
      </c>
      <c r="BU178" s="168">
        <f>'13'!BU178+'59'!BU178</f>
        <v>0</v>
      </c>
      <c r="BV178" s="168">
        <f>'13'!BV178+'59'!BV178</f>
        <v>0</v>
      </c>
      <c r="BW178" s="168">
        <f>'13'!BW178+'59'!BW178</f>
        <v>0</v>
      </c>
      <c r="BX178" s="168">
        <f>'13'!BX178+'59'!BX178</f>
        <v>0</v>
      </c>
      <c r="BY178" s="168">
        <f>'13'!BY178+'59'!BY178</f>
        <v>0</v>
      </c>
      <c r="BZ178" s="168">
        <f>'13'!BZ178+'59'!BZ178</f>
        <v>0</v>
      </c>
      <c r="CA178" s="168">
        <f>'13'!CA178+'59'!CA178</f>
        <v>0</v>
      </c>
      <c r="CB178" s="168">
        <f>'13'!CB178+'59'!CB178</f>
        <v>0</v>
      </c>
      <c r="CC178" s="168">
        <f>'13'!CC178+'59'!CC178</f>
        <v>0</v>
      </c>
      <c r="CD178" s="168">
        <f>'13'!CD178+'59'!CD178</f>
        <v>0</v>
      </c>
      <c r="CE178" s="168">
        <f>'13'!CE178+'59'!CE178</f>
        <v>0</v>
      </c>
      <c r="CF178" s="168">
        <f>'13'!CF178+'59'!CF178</f>
        <v>0</v>
      </c>
      <c r="CG178" s="168">
        <f>'13'!CG178+'59'!CG178</f>
        <v>0</v>
      </c>
      <c r="CH178" s="168">
        <f>'13'!CH178+'59'!CH178</f>
        <v>0</v>
      </c>
      <c r="CI178" s="168">
        <f>'13'!CI178+'59'!CI178</f>
        <v>0</v>
      </c>
      <c r="CJ178" s="168">
        <f>'13'!CJ178+'59'!CJ178</f>
        <v>0</v>
      </c>
      <c r="CK178" s="41"/>
      <c r="CL178" s="109">
        <f t="shared" si="8"/>
        <v>0</v>
      </c>
      <c r="CM178" s="108">
        <f t="shared" si="9"/>
        <v>0</v>
      </c>
      <c r="CN178" s="108">
        <f t="shared" si="10"/>
        <v>0</v>
      </c>
      <c r="CO178" s="108">
        <f t="shared" si="11"/>
        <v>0</v>
      </c>
    </row>
    <row r="179" spans="1:93" ht="15.95" customHeight="1" x14ac:dyDescent="0.25">
      <c r="A179" s="40">
        <v>293</v>
      </c>
      <c r="B179" s="17"/>
      <c r="C179" s="18" t="s">
        <v>309</v>
      </c>
      <c r="D179" s="18"/>
      <c r="E179" s="19" t="s">
        <v>310</v>
      </c>
      <c r="F179" s="128">
        <v>853</v>
      </c>
      <c r="G179" s="168">
        <f>'13'!G179+'59'!G179</f>
        <v>4000</v>
      </c>
      <c r="H179" s="168">
        <f>'13'!H179+'59'!H179</f>
        <v>0</v>
      </c>
      <c r="I179" s="168">
        <f>'13'!I179+'59'!I179</f>
        <v>0</v>
      </c>
      <c r="J179" s="168">
        <f>'13'!J179+'59'!J179</f>
        <v>0</v>
      </c>
      <c r="K179" s="168">
        <f>'13'!K179+'59'!K179</f>
        <v>0</v>
      </c>
      <c r="L179" s="168">
        <f>'13'!L179+'59'!L179</f>
        <v>0</v>
      </c>
      <c r="M179" s="168">
        <f>'13'!M179+'59'!M179</f>
        <v>0</v>
      </c>
      <c r="N179" s="168">
        <f>'13'!N179+'59'!N179</f>
        <v>0</v>
      </c>
      <c r="O179" s="168">
        <f>'13'!O179+'59'!O179</f>
        <v>0</v>
      </c>
      <c r="P179" s="168">
        <f>'13'!P179+'59'!P179</f>
        <v>0</v>
      </c>
      <c r="Q179" s="168">
        <f>'13'!Q179+'59'!Q179</f>
        <v>0</v>
      </c>
      <c r="R179" s="168">
        <f>'13'!R179+'59'!R179</f>
        <v>0</v>
      </c>
      <c r="S179" s="168">
        <f>'13'!S179+'59'!S179</f>
        <v>0</v>
      </c>
      <c r="T179" s="168">
        <f>'13'!T179+'59'!T179</f>
        <v>0</v>
      </c>
      <c r="U179" s="168">
        <f>'13'!U179+'59'!U179</f>
        <v>0</v>
      </c>
      <c r="V179" s="168">
        <f>'13'!V179+'59'!V179</f>
        <v>0</v>
      </c>
      <c r="W179" s="168">
        <f>'13'!W179+'59'!W179</f>
        <v>0</v>
      </c>
      <c r="X179" s="168">
        <f>'13'!X179+'59'!X179</f>
        <v>0</v>
      </c>
      <c r="Y179" s="168">
        <f>'13'!Y179+'59'!Y179</f>
        <v>0</v>
      </c>
      <c r="Z179" s="168">
        <f>'13'!Z179+'59'!Z179</f>
        <v>0</v>
      </c>
      <c r="AA179" s="168">
        <f>'13'!AA179+'59'!AA179</f>
        <v>0</v>
      </c>
      <c r="AB179" s="168">
        <f>'13'!AB179+'59'!AB179</f>
        <v>0</v>
      </c>
      <c r="AC179" s="168">
        <f>'13'!AC179+'59'!AC179</f>
        <v>0</v>
      </c>
      <c r="AD179" s="168">
        <f>'13'!AD179+'59'!AD179</f>
        <v>0</v>
      </c>
      <c r="AE179" s="168">
        <f>'13'!AE179+'59'!AE179</f>
        <v>0</v>
      </c>
      <c r="AF179" s="168">
        <f>'13'!AF179+'59'!AF179</f>
        <v>0</v>
      </c>
      <c r="AG179" s="168">
        <f>'13'!AG179+'59'!AG179</f>
        <v>0</v>
      </c>
      <c r="AH179" s="168">
        <f>'13'!AH179+'59'!AH179</f>
        <v>0</v>
      </c>
      <c r="AI179" s="168">
        <f>'13'!AI179+'59'!AI179</f>
        <v>0</v>
      </c>
      <c r="AJ179" s="168">
        <f>'13'!AJ179+'59'!AJ179</f>
        <v>0</v>
      </c>
      <c r="AK179" s="168">
        <f>'13'!AK179+'59'!AK179</f>
        <v>0</v>
      </c>
      <c r="AL179" s="168">
        <f>'13'!AL179+'59'!AL179</f>
        <v>0</v>
      </c>
      <c r="AM179" s="168">
        <f>'13'!AM179+'59'!AM179</f>
        <v>0</v>
      </c>
      <c r="AN179" s="168">
        <f>'13'!AN179+'59'!AN179</f>
        <v>0</v>
      </c>
      <c r="AO179" s="168">
        <f>'13'!AO179+'59'!AO179</f>
        <v>4000</v>
      </c>
      <c r="AP179" s="168">
        <f>'13'!AP179+'59'!AP179</f>
        <v>0</v>
      </c>
      <c r="AQ179" s="168">
        <f>'13'!AQ179+'59'!AQ179</f>
        <v>0</v>
      </c>
      <c r="AR179" s="168">
        <f>'13'!AR179+'59'!AR179</f>
        <v>0</v>
      </c>
      <c r="AS179" s="168">
        <f>'13'!AS179+'59'!AS179</f>
        <v>0</v>
      </c>
      <c r="AT179" s="168">
        <f>'13'!AT179+'59'!AT179</f>
        <v>0</v>
      </c>
      <c r="AU179" s="168">
        <f>'13'!AU179+'59'!AU179</f>
        <v>0</v>
      </c>
      <c r="AV179" s="168">
        <f>'13'!AV179+'59'!AV179</f>
        <v>0</v>
      </c>
      <c r="AW179" s="168">
        <f>'13'!AW179+'59'!AW179</f>
        <v>0</v>
      </c>
      <c r="AX179" s="168">
        <f>'13'!AX179+'59'!AX179</f>
        <v>0</v>
      </c>
      <c r="AY179" s="168">
        <f>'13'!AY179+'59'!AY179</f>
        <v>0</v>
      </c>
      <c r="AZ179" s="168">
        <f>'13'!AZ179+'59'!AZ179</f>
        <v>0</v>
      </c>
      <c r="BA179" s="168">
        <f>'13'!BA179+'59'!BA179</f>
        <v>0</v>
      </c>
      <c r="BB179" s="168">
        <f>'13'!BB179+'59'!BB179</f>
        <v>0</v>
      </c>
      <c r="BC179" s="168">
        <f>'13'!BC179+'59'!BC179</f>
        <v>0</v>
      </c>
      <c r="BD179" s="168">
        <f>'13'!BD179+'59'!BD179</f>
        <v>0</v>
      </c>
      <c r="BE179" s="168">
        <f>'13'!BE179+'59'!BE179</f>
        <v>0</v>
      </c>
      <c r="BF179" s="168">
        <f>'13'!BF179+'59'!BF179</f>
        <v>0</v>
      </c>
      <c r="BG179" s="168">
        <f>'13'!BG179+'59'!BG179</f>
        <v>0</v>
      </c>
      <c r="BH179" s="168">
        <f>'13'!BH179+'59'!BH179</f>
        <v>0</v>
      </c>
      <c r="BI179" s="168">
        <f>'13'!BI179+'59'!BI179</f>
        <v>0</v>
      </c>
      <c r="BJ179" s="168">
        <f>'13'!BJ179+'59'!BJ179</f>
        <v>0</v>
      </c>
      <c r="BK179" s="168">
        <f>'13'!BK179+'59'!BK179</f>
        <v>0</v>
      </c>
      <c r="BL179" s="168">
        <f>'13'!BL179+'59'!BL179</f>
        <v>0</v>
      </c>
      <c r="BM179" s="168">
        <f>'13'!BM179+'59'!BM179</f>
        <v>0</v>
      </c>
      <c r="BN179" s="168">
        <f>'13'!BN179+'59'!BN179</f>
        <v>0</v>
      </c>
      <c r="BO179" s="168">
        <f>'13'!BO179+'59'!BO179</f>
        <v>0</v>
      </c>
      <c r="BP179" s="168">
        <f>'13'!BP179+'59'!BP179</f>
        <v>0</v>
      </c>
      <c r="BQ179" s="168">
        <f>'13'!BQ179+'59'!BQ179</f>
        <v>0</v>
      </c>
      <c r="BR179" s="168">
        <f>'13'!BR179+'59'!BR179</f>
        <v>0</v>
      </c>
      <c r="BS179" s="168">
        <f>'13'!BS179+'59'!BS179</f>
        <v>0</v>
      </c>
      <c r="BT179" s="168">
        <f>'13'!BT179+'59'!BT179</f>
        <v>0</v>
      </c>
      <c r="BU179" s="168">
        <f>'13'!BU179+'59'!BU179</f>
        <v>0</v>
      </c>
      <c r="BV179" s="168">
        <f>'13'!BV179+'59'!BV179</f>
        <v>0</v>
      </c>
      <c r="BW179" s="168">
        <f>'13'!BW179+'59'!BW179</f>
        <v>0</v>
      </c>
      <c r="BX179" s="168">
        <f>'13'!BX179+'59'!BX179</f>
        <v>0</v>
      </c>
      <c r="BY179" s="168">
        <f>'13'!BY179+'59'!BY179</f>
        <v>0</v>
      </c>
      <c r="BZ179" s="168">
        <f>'13'!BZ179+'59'!BZ179</f>
        <v>0</v>
      </c>
      <c r="CA179" s="168">
        <f>'13'!CA179+'59'!CA179</f>
        <v>0</v>
      </c>
      <c r="CB179" s="168">
        <f>'13'!CB179+'59'!CB179</f>
        <v>0</v>
      </c>
      <c r="CC179" s="168">
        <f>'13'!CC179+'59'!CC179</f>
        <v>0</v>
      </c>
      <c r="CD179" s="168">
        <f>'13'!CD179+'59'!CD179</f>
        <v>0</v>
      </c>
      <c r="CE179" s="168">
        <f>'13'!CE179+'59'!CE179</f>
        <v>0</v>
      </c>
      <c r="CF179" s="168">
        <f>'13'!CF179+'59'!CF179</f>
        <v>0</v>
      </c>
      <c r="CG179" s="168">
        <f>'13'!CG179+'59'!CG179</f>
        <v>0</v>
      </c>
      <c r="CH179" s="168">
        <f>'13'!CH179+'59'!CH179</f>
        <v>0</v>
      </c>
      <c r="CI179" s="168">
        <f>'13'!CI179+'59'!CI179</f>
        <v>0</v>
      </c>
      <c r="CJ179" s="168">
        <f>'13'!CJ179+'59'!CJ179</f>
        <v>4000</v>
      </c>
      <c r="CK179" s="41"/>
      <c r="CL179" s="109">
        <f t="shared" si="8"/>
        <v>4000</v>
      </c>
      <c r="CM179" s="108">
        <f t="shared" si="9"/>
        <v>0</v>
      </c>
      <c r="CN179" s="108">
        <f t="shared" si="10"/>
        <v>0</v>
      </c>
      <c r="CO179" s="108">
        <f t="shared" si="11"/>
        <v>0</v>
      </c>
    </row>
    <row r="180" spans="1:93" ht="15.95" hidden="1" customHeight="1" x14ac:dyDescent="0.25">
      <c r="A180" s="40">
        <v>291</v>
      </c>
      <c r="B180" s="17"/>
      <c r="C180" s="18" t="s">
        <v>311</v>
      </c>
      <c r="D180" s="18"/>
      <c r="E180" s="19" t="s">
        <v>312</v>
      </c>
      <c r="F180" s="128">
        <v>851</v>
      </c>
      <c r="G180" s="168">
        <f>'13'!G180+'59'!G180</f>
        <v>0</v>
      </c>
      <c r="H180" s="168">
        <f>'13'!H180+'59'!H180</f>
        <v>0</v>
      </c>
      <c r="I180" s="168">
        <f>'13'!I180+'59'!I180</f>
        <v>0</v>
      </c>
      <c r="J180" s="168">
        <f>'13'!J180+'59'!J180</f>
        <v>0</v>
      </c>
      <c r="K180" s="168">
        <f>'13'!K180+'59'!K180</f>
        <v>0</v>
      </c>
      <c r="L180" s="168">
        <f>'13'!L180+'59'!L180</f>
        <v>0</v>
      </c>
      <c r="M180" s="168">
        <f>'13'!M180+'59'!M180</f>
        <v>0</v>
      </c>
      <c r="N180" s="168">
        <f>'13'!N180+'59'!N180</f>
        <v>0</v>
      </c>
      <c r="O180" s="168">
        <f>'13'!O180+'59'!O180</f>
        <v>0</v>
      </c>
      <c r="P180" s="168">
        <f>'13'!P180+'59'!P180</f>
        <v>0</v>
      </c>
      <c r="Q180" s="168">
        <f>'13'!Q180+'59'!Q180</f>
        <v>0</v>
      </c>
      <c r="R180" s="168">
        <f>'13'!R180+'59'!R180</f>
        <v>0</v>
      </c>
      <c r="S180" s="168">
        <f>'13'!S180+'59'!S180</f>
        <v>0</v>
      </c>
      <c r="T180" s="168">
        <f>'13'!T180+'59'!T180</f>
        <v>0</v>
      </c>
      <c r="U180" s="168">
        <f>'13'!U180+'59'!U180</f>
        <v>0</v>
      </c>
      <c r="V180" s="168">
        <f>'13'!V180+'59'!V180</f>
        <v>0</v>
      </c>
      <c r="W180" s="168">
        <f>'13'!W180+'59'!W180</f>
        <v>0</v>
      </c>
      <c r="X180" s="168">
        <f>'13'!X180+'59'!X180</f>
        <v>0</v>
      </c>
      <c r="Y180" s="168">
        <f>'13'!Y180+'59'!Y180</f>
        <v>0</v>
      </c>
      <c r="Z180" s="168">
        <f>'13'!Z180+'59'!Z180</f>
        <v>0</v>
      </c>
      <c r="AA180" s="168">
        <f>'13'!AA180+'59'!AA180</f>
        <v>0</v>
      </c>
      <c r="AB180" s="168">
        <f>'13'!AB180+'59'!AB180</f>
        <v>0</v>
      </c>
      <c r="AC180" s="168">
        <f>'13'!AC180+'59'!AC180</f>
        <v>0</v>
      </c>
      <c r="AD180" s="168">
        <f>'13'!AD180+'59'!AD180</f>
        <v>0</v>
      </c>
      <c r="AE180" s="168">
        <f>'13'!AE180+'59'!AE180</f>
        <v>0</v>
      </c>
      <c r="AF180" s="168">
        <f>'13'!AF180+'59'!AF180</f>
        <v>0</v>
      </c>
      <c r="AG180" s="168">
        <f>'13'!AG180+'59'!AG180</f>
        <v>0</v>
      </c>
      <c r="AH180" s="168">
        <f>'13'!AH180+'59'!AH180</f>
        <v>0</v>
      </c>
      <c r="AI180" s="168">
        <f>'13'!AI180+'59'!AI180</f>
        <v>0</v>
      </c>
      <c r="AJ180" s="168">
        <f>'13'!AJ180+'59'!AJ180</f>
        <v>0</v>
      </c>
      <c r="AK180" s="168">
        <f>'13'!AK180+'59'!AK180</f>
        <v>0</v>
      </c>
      <c r="AL180" s="168">
        <f>'13'!AL180+'59'!AL180</f>
        <v>0</v>
      </c>
      <c r="AM180" s="168">
        <f>'13'!AM180+'59'!AM180</f>
        <v>0</v>
      </c>
      <c r="AN180" s="168">
        <f>'13'!AN180+'59'!AN180</f>
        <v>0</v>
      </c>
      <c r="AO180" s="168">
        <f>'13'!AO180+'59'!AO180</f>
        <v>0</v>
      </c>
      <c r="AP180" s="168">
        <f>'13'!AP180+'59'!AP180</f>
        <v>0</v>
      </c>
      <c r="AQ180" s="168">
        <f>'13'!AQ180+'59'!AQ180</f>
        <v>0</v>
      </c>
      <c r="AR180" s="168">
        <f>'13'!AR180+'59'!AR180</f>
        <v>0</v>
      </c>
      <c r="AS180" s="168">
        <f>'13'!AS180+'59'!AS180</f>
        <v>0</v>
      </c>
      <c r="AT180" s="168">
        <f>'13'!AT180+'59'!AT180</f>
        <v>0</v>
      </c>
      <c r="AU180" s="168">
        <f>'13'!AU180+'59'!AU180</f>
        <v>0</v>
      </c>
      <c r="AV180" s="168">
        <f>'13'!AV180+'59'!AV180</f>
        <v>0</v>
      </c>
      <c r="AW180" s="168">
        <f>'13'!AW180+'59'!AW180</f>
        <v>0</v>
      </c>
      <c r="AX180" s="168">
        <f>'13'!AX180+'59'!AX180</f>
        <v>0</v>
      </c>
      <c r="AY180" s="168">
        <f>'13'!AY180+'59'!AY180</f>
        <v>0</v>
      </c>
      <c r="AZ180" s="168">
        <f>'13'!AZ180+'59'!AZ180</f>
        <v>0</v>
      </c>
      <c r="BA180" s="168">
        <f>'13'!BA180+'59'!BA180</f>
        <v>0</v>
      </c>
      <c r="BB180" s="168">
        <f>'13'!BB180+'59'!BB180</f>
        <v>0</v>
      </c>
      <c r="BC180" s="168">
        <f>'13'!BC180+'59'!BC180</f>
        <v>0</v>
      </c>
      <c r="BD180" s="168">
        <f>'13'!BD180+'59'!BD180</f>
        <v>0</v>
      </c>
      <c r="BE180" s="168">
        <f>'13'!BE180+'59'!BE180</f>
        <v>0</v>
      </c>
      <c r="BF180" s="168">
        <f>'13'!BF180+'59'!BF180</f>
        <v>0</v>
      </c>
      <c r="BG180" s="168">
        <f>'13'!BG180+'59'!BG180</f>
        <v>0</v>
      </c>
      <c r="BH180" s="168">
        <f>'13'!BH180+'59'!BH180</f>
        <v>0</v>
      </c>
      <c r="BI180" s="168">
        <f>'13'!BI180+'59'!BI180</f>
        <v>0</v>
      </c>
      <c r="BJ180" s="168">
        <f>'13'!BJ180+'59'!BJ180</f>
        <v>0</v>
      </c>
      <c r="BK180" s="168">
        <f>'13'!BK180+'59'!BK180</f>
        <v>0</v>
      </c>
      <c r="BL180" s="168">
        <f>'13'!BL180+'59'!BL180</f>
        <v>0</v>
      </c>
      <c r="BM180" s="168">
        <f>'13'!BM180+'59'!BM180</f>
        <v>0</v>
      </c>
      <c r="BN180" s="168">
        <f>'13'!BN180+'59'!BN180</f>
        <v>0</v>
      </c>
      <c r="BO180" s="168">
        <f>'13'!BO180+'59'!BO180</f>
        <v>0</v>
      </c>
      <c r="BP180" s="168">
        <f>'13'!BP180+'59'!BP180</f>
        <v>0</v>
      </c>
      <c r="BQ180" s="168">
        <f>'13'!BQ180+'59'!BQ180</f>
        <v>0</v>
      </c>
      <c r="BR180" s="168">
        <f>'13'!BR180+'59'!BR180</f>
        <v>0</v>
      </c>
      <c r="BS180" s="168">
        <f>'13'!BS180+'59'!BS180</f>
        <v>0</v>
      </c>
      <c r="BT180" s="168">
        <f>'13'!BT180+'59'!BT180</f>
        <v>0</v>
      </c>
      <c r="BU180" s="168">
        <f>'13'!BU180+'59'!BU180</f>
        <v>0</v>
      </c>
      <c r="BV180" s="168">
        <f>'13'!BV180+'59'!BV180</f>
        <v>0</v>
      </c>
      <c r="BW180" s="168">
        <f>'13'!BW180+'59'!BW180</f>
        <v>0</v>
      </c>
      <c r="BX180" s="168">
        <f>'13'!BX180+'59'!BX180</f>
        <v>0</v>
      </c>
      <c r="BY180" s="168">
        <f>'13'!BY180+'59'!BY180</f>
        <v>0</v>
      </c>
      <c r="BZ180" s="168">
        <f>'13'!BZ180+'59'!BZ180</f>
        <v>0</v>
      </c>
      <c r="CA180" s="168">
        <f>'13'!CA180+'59'!CA180</f>
        <v>0</v>
      </c>
      <c r="CB180" s="168">
        <f>'13'!CB180+'59'!CB180</f>
        <v>0</v>
      </c>
      <c r="CC180" s="168">
        <f>'13'!CC180+'59'!CC180</f>
        <v>0</v>
      </c>
      <c r="CD180" s="168">
        <f>'13'!CD180+'59'!CD180</f>
        <v>0</v>
      </c>
      <c r="CE180" s="168">
        <f>'13'!CE180+'59'!CE180</f>
        <v>0</v>
      </c>
      <c r="CF180" s="168">
        <f>'13'!CF180+'59'!CF180</f>
        <v>0</v>
      </c>
      <c r="CG180" s="168">
        <f>'13'!CG180+'59'!CG180</f>
        <v>0</v>
      </c>
      <c r="CH180" s="168">
        <f>'13'!CH180+'59'!CH180</f>
        <v>0</v>
      </c>
      <c r="CI180" s="168">
        <f>'13'!CI180+'59'!CI180</f>
        <v>0</v>
      </c>
      <c r="CJ180" s="168">
        <f>'13'!CJ180+'59'!CJ180</f>
        <v>0</v>
      </c>
      <c r="CK180" s="41"/>
      <c r="CL180" s="109">
        <f t="shared" si="8"/>
        <v>0</v>
      </c>
      <c r="CM180" s="108">
        <f t="shared" si="9"/>
        <v>0</v>
      </c>
      <c r="CN180" s="108">
        <f t="shared" si="10"/>
        <v>0</v>
      </c>
      <c r="CO180" s="108">
        <f t="shared" si="11"/>
        <v>0</v>
      </c>
    </row>
    <row r="181" spans="1:93" ht="15.95" hidden="1" customHeight="1" x14ac:dyDescent="0.25">
      <c r="A181" s="40"/>
      <c r="B181" s="17"/>
      <c r="C181" s="18"/>
      <c r="D181" s="18"/>
      <c r="E181" s="19"/>
      <c r="F181" s="128"/>
      <c r="G181" s="168">
        <f>'13'!G181+'59'!G181</f>
        <v>0</v>
      </c>
      <c r="H181" s="168">
        <f>'13'!H181+'59'!H181</f>
        <v>0</v>
      </c>
      <c r="I181" s="168">
        <f>'13'!I181+'59'!I181</f>
        <v>0</v>
      </c>
      <c r="J181" s="168">
        <f>'13'!J181+'59'!J181</f>
        <v>0</v>
      </c>
      <c r="K181" s="168">
        <f>'13'!K181+'59'!K181</f>
        <v>0</v>
      </c>
      <c r="L181" s="168">
        <f>'13'!L181+'59'!L181</f>
        <v>0</v>
      </c>
      <c r="M181" s="168">
        <f>'13'!M181+'59'!M181</f>
        <v>0</v>
      </c>
      <c r="N181" s="168">
        <f>'13'!N181+'59'!N181</f>
        <v>0</v>
      </c>
      <c r="O181" s="168">
        <f>'13'!O181+'59'!O181</f>
        <v>0</v>
      </c>
      <c r="P181" s="168">
        <f>'13'!P181+'59'!P181</f>
        <v>0</v>
      </c>
      <c r="Q181" s="168">
        <f>'13'!Q181+'59'!Q181</f>
        <v>0</v>
      </c>
      <c r="R181" s="168">
        <f>'13'!R181+'59'!R181</f>
        <v>0</v>
      </c>
      <c r="S181" s="168">
        <f>'13'!S181+'59'!S181</f>
        <v>0</v>
      </c>
      <c r="T181" s="168">
        <f>'13'!T181+'59'!T181</f>
        <v>0</v>
      </c>
      <c r="U181" s="168">
        <f>'13'!U181+'59'!U181</f>
        <v>0</v>
      </c>
      <c r="V181" s="168">
        <f>'13'!V181+'59'!V181</f>
        <v>0</v>
      </c>
      <c r="W181" s="168">
        <f>'13'!W181+'59'!W181</f>
        <v>0</v>
      </c>
      <c r="X181" s="168">
        <f>'13'!X181+'59'!X181</f>
        <v>0</v>
      </c>
      <c r="Y181" s="168">
        <f>'13'!Y181+'59'!Y181</f>
        <v>0</v>
      </c>
      <c r="Z181" s="168">
        <f>'13'!Z181+'59'!Z181</f>
        <v>0</v>
      </c>
      <c r="AA181" s="168">
        <f>'13'!AA181+'59'!AA181</f>
        <v>0</v>
      </c>
      <c r="AB181" s="168">
        <f>'13'!AB181+'59'!AB181</f>
        <v>0</v>
      </c>
      <c r="AC181" s="168">
        <f>'13'!AC181+'59'!AC181</f>
        <v>0</v>
      </c>
      <c r="AD181" s="168">
        <f>'13'!AD181+'59'!AD181</f>
        <v>0</v>
      </c>
      <c r="AE181" s="168">
        <f>'13'!AE181+'59'!AE181</f>
        <v>0</v>
      </c>
      <c r="AF181" s="168">
        <f>'13'!AF181+'59'!AF181</f>
        <v>0</v>
      </c>
      <c r="AG181" s="168">
        <f>'13'!AG181+'59'!AG181</f>
        <v>0</v>
      </c>
      <c r="AH181" s="168">
        <f>'13'!AH181+'59'!AH181</f>
        <v>0</v>
      </c>
      <c r="AI181" s="168">
        <f>'13'!AI181+'59'!AI181</f>
        <v>0</v>
      </c>
      <c r="AJ181" s="168">
        <f>'13'!AJ181+'59'!AJ181</f>
        <v>0</v>
      </c>
      <c r="AK181" s="168">
        <f>'13'!AK181+'59'!AK181</f>
        <v>0</v>
      </c>
      <c r="AL181" s="168">
        <f>'13'!AL181+'59'!AL181</f>
        <v>0</v>
      </c>
      <c r="AM181" s="168">
        <f>'13'!AM181+'59'!AM181</f>
        <v>0</v>
      </c>
      <c r="AN181" s="168">
        <f>'13'!AN181+'59'!AN181</f>
        <v>0</v>
      </c>
      <c r="AO181" s="168">
        <f>'13'!AO181+'59'!AO181</f>
        <v>0</v>
      </c>
      <c r="AP181" s="168">
        <f>'13'!AP181+'59'!AP181</f>
        <v>0</v>
      </c>
      <c r="AQ181" s="168">
        <f>'13'!AQ181+'59'!AQ181</f>
        <v>0</v>
      </c>
      <c r="AR181" s="168">
        <f>'13'!AR181+'59'!AR181</f>
        <v>0</v>
      </c>
      <c r="AS181" s="168">
        <f>'13'!AS181+'59'!AS181</f>
        <v>0</v>
      </c>
      <c r="AT181" s="168">
        <f>'13'!AT181+'59'!AT181</f>
        <v>0</v>
      </c>
      <c r="AU181" s="168">
        <f>'13'!AU181+'59'!AU181</f>
        <v>0</v>
      </c>
      <c r="AV181" s="168">
        <f>'13'!AV181+'59'!AV181</f>
        <v>0</v>
      </c>
      <c r="AW181" s="168">
        <f>'13'!AW181+'59'!AW181</f>
        <v>0</v>
      </c>
      <c r="AX181" s="168">
        <f>'13'!AX181+'59'!AX181</f>
        <v>0</v>
      </c>
      <c r="AY181" s="168">
        <f>'13'!AY181+'59'!AY181</f>
        <v>0</v>
      </c>
      <c r="AZ181" s="168">
        <f>'13'!AZ181+'59'!AZ181</f>
        <v>0</v>
      </c>
      <c r="BA181" s="168">
        <f>'13'!BA181+'59'!BA181</f>
        <v>0</v>
      </c>
      <c r="BB181" s="168">
        <f>'13'!BB181+'59'!BB181</f>
        <v>0</v>
      </c>
      <c r="BC181" s="168">
        <f>'13'!BC181+'59'!BC181</f>
        <v>0</v>
      </c>
      <c r="BD181" s="168">
        <f>'13'!BD181+'59'!BD181</f>
        <v>0</v>
      </c>
      <c r="BE181" s="168">
        <f>'13'!BE181+'59'!BE181</f>
        <v>0</v>
      </c>
      <c r="BF181" s="168">
        <f>'13'!BF181+'59'!BF181</f>
        <v>0</v>
      </c>
      <c r="BG181" s="168">
        <f>'13'!BG181+'59'!BG181</f>
        <v>0</v>
      </c>
      <c r="BH181" s="168">
        <f>'13'!BH181+'59'!BH181</f>
        <v>0</v>
      </c>
      <c r="BI181" s="168">
        <f>'13'!BI181+'59'!BI181</f>
        <v>0</v>
      </c>
      <c r="BJ181" s="168">
        <f>'13'!BJ181+'59'!BJ181</f>
        <v>0</v>
      </c>
      <c r="BK181" s="168">
        <f>'13'!BK181+'59'!BK181</f>
        <v>0</v>
      </c>
      <c r="BL181" s="168">
        <f>'13'!BL181+'59'!BL181</f>
        <v>0</v>
      </c>
      <c r="BM181" s="168">
        <f>'13'!BM181+'59'!BM181</f>
        <v>0</v>
      </c>
      <c r="BN181" s="168">
        <f>'13'!BN181+'59'!BN181</f>
        <v>0</v>
      </c>
      <c r="BO181" s="168">
        <f>'13'!BO181+'59'!BO181</f>
        <v>0</v>
      </c>
      <c r="BP181" s="168">
        <f>'13'!BP181+'59'!BP181</f>
        <v>0</v>
      </c>
      <c r="BQ181" s="168">
        <f>'13'!BQ181+'59'!BQ181</f>
        <v>0</v>
      </c>
      <c r="BR181" s="168">
        <f>'13'!BR181+'59'!BR181</f>
        <v>0</v>
      </c>
      <c r="BS181" s="168">
        <f>'13'!BS181+'59'!BS181</f>
        <v>0</v>
      </c>
      <c r="BT181" s="168">
        <f>'13'!BT181+'59'!BT181</f>
        <v>3037</v>
      </c>
      <c r="BU181" s="168">
        <f>'13'!BU181+'59'!BU181</f>
        <v>0</v>
      </c>
      <c r="BV181" s="168">
        <f>'13'!BV181+'59'!BV181</f>
        <v>0</v>
      </c>
      <c r="BW181" s="168">
        <f>'13'!BW181+'59'!BW181</f>
        <v>0</v>
      </c>
      <c r="BX181" s="168">
        <f>'13'!BX181+'59'!BX181</f>
        <v>0</v>
      </c>
      <c r="BY181" s="168">
        <f>'13'!BY181+'59'!BY181</f>
        <v>0</v>
      </c>
      <c r="BZ181" s="168">
        <f>'13'!BZ181+'59'!BZ181</f>
        <v>0</v>
      </c>
      <c r="CA181" s="168">
        <f>'13'!CA181+'59'!CA181</f>
        <v>0</v>
      </c>
      <c r="CB181" s="168">
        <f>'13'!CB181+'59'!CB181</f>
        <v>0</v>
      </c>
      <c r="CC181" s="168">
        <f>'13'!CC181+'59'!CC181</f>
        <v>0</v>
      </c>
      <c r="CD181" s="168">
        <f>'13'!CD181+'59'!CD181</f>
        <v>0</v>
      </c>
      <c r="CE181" s="168">
        <f>'13'!CE181+'59'!CE181</f>
        <v>0</v>
      </c>
      <c r="CF181" s="168">
        <f>'13'!CF181+'59'!CF181</f>
        <v>0</v>
      </c>
      <c r="CG181" s="168">
        <f>'13'!CG181+'59'!CG181</f>
        <v>0</v>
      </c>
      <c r="CH181" s="168">
        <f>'13'!CH181+'59'!CH181</f>
        <v>0</v>
      </c>
      <c r="CI181" s="168">
        <f>'13'!CI181+'59'!CI181</f>
        <v>3037</v>
      </c>
      <c r="CJ181" s="168">
        <f>'13'!CJ181+'59'!CJ181</f>
        <v>0</v>
      </c>
      <c r="CK181" s="41"/>
      <c r="CL181" s="109">
        <f t="shared" si="8"/>
        <v>0</v>
      </c>
      <c r="CM181" s="108">
        <f t="shared" si="9"/>
        <v>0</v>
      </c>
      <c r="CN181" s="108">
        <f t="shared" si="10"/>
        <v>0</v>
      </c>
      <c r="CO181" s="108">
        <f t="shared" si="11"/>
        <v>0</v>
      </c>
    </row>
    <row r="182" spans="1:93" ht="15.95" hidden="1" customHeight="1" x14ac:dyDescent="0.25">
      <c r="A182" s="40"/>
      <c r="B182" s="17"/>
      <c r="C182" s="18"/>
      <c r="D182" s="18"/>
      <c r="E182" s="19"/>
      <c r="F182" s="128"/>
      <c r="G182" s="168">
        <f>'13'!G182+'59'!G182</f>
        <v>0</v>
      </c>
      <c r="H182" s="168">
        <f>'13'!H182+'59'!H182</f>
        <v>0</v>
      </c>
      <c r="I182" s="168">
        <f>'13'!I182+'59'!I182</f>
        <v>0</v>
      </c>
      <c r="J182" s="168">
        <f>'13'!J182+'59'!J182</f>
        <v>0</v>
      </c>
      <c r="K182" s="168">
        <f>'13'!K182+'59'!K182</f>
        <v>0</v>
      </c>
      <c r="L182" s="168">
        <f>'13'!L182+'59'!L182</f>
        <v>0</v>
      </c>
      <c r="M182" s="168">
        <f>'13'!M182+'59'!M182</f>
        <v>0</v>
      </c>
      <c r="N182" s="168">
        <f>'13'!N182+'59'!N182</f>
        <v>0</v>
      </c>
      <c r="O182" s="168">
        <f>'13'!O182+'59'!O182</f>
        <v>0</v>
      </c>
      <c r="P182" s="168">
        <f>'13'!P182+'59'!P182</f>
        <v>0</v>
      </c>
      <c r="Q182" s="168">
        <f>'13'!Q182+'59'!Q182</f>
        <v>0</v>
      </c>
      <c r="R182" s="168">
        <f>'13'!R182+'59'!R182</f>
        <v>0</v>
      </c>
      <c r="S182" s="168">
        <f>'13'!S182+'59'!S182</f>
        <v>0</v>
      </c>
      <c r="T182" s="168">
        <f>'13'!T182+'59'!T182</f>
        <v>0</v>
      </c>
      <c r="U182" s="168">
        <f>'13'!U182+'59'!U182</f>
        <v>0</v>
      </c>
      <c r="V182" s="168">
        <f>'13'!V182+'59'!V182</f>
        <v>0</v>
      </c>
      <c r="W182" s="168">
        <f>'13'!W182+'59'!W182</f>
        <v>0</v>
      </c>
      <c r="X182" s="168">
        <f>'13'!X182+'59'!X182</f>
        <v>0</v>
      </c>
      <c r="Y182" s="168">
        <f>'13'!Y182+'59'!Y182</f>
        <v>0</v>
      </c>
      <c r="Z182" s="168">
        <f>'13'!Z182+'59'!Z182</f>
        <v>0</v>
      </c>
      <c r="AA182" s="168">
        <f>'13'!AA182+'59'!AA182</f>
        <v>0</v>
      </c>
      <c r="AB182" s="168">
        <f>'13'!AB182+'59'!AB182</f>
        <v>0</v>
      </c>
      <c r="AC182" s="168">
        <f>'13'!AC182+'59'!AC182</f>
        <v>0</v>
      </c>
      <c r="AD182" s="168">
        <f>'13'!AD182+'59'!AD182</f>
        <v>0</v>
      </c>
      <c r="AE182" s="168">
        <f>'13'!AE182+'59'!AE182</f>
        <v>0</v>
      </c>
      <c r="AF182" s="168">
        <f>'13'!AF182+'59'!AF182</f>
        <v>0</v>
      </c>
      <c r="AG182" s="168">
        <f>'13'!AG182+'59'!AG182</f>
        <v>0</v>
      </c>
      <c r="AH182" s="168">
        <f>'13'!AH182+'59'!AH182</f>
        <v>0</v>
      </c>
      <c r="AI182" s="168">
        <f>'13'!AI182+'59'!AI182</f>
        <v>0</v>
      </c>
      <c r="AJ182" s="168">
        <f>'13'!AJ182+'59'!AJ182</f>
        <v>0</v>
      </c>
      <c r="AK182" s="168">
        <f>'13'!AK182+'59'!AK182</f>
        <v>0</v>
      </c>
      <c r="AL182" s="168">
        <f>'13'!AL182+'59'!AL182</f>
        <v>0</v>
      </c>
      <c r="AM182" s="168">
        <f>'13'!AM182+'59'!AM182</f>
        <v>0</v>
      </c>
      <c r="AN182" s="168">
        <f>'13'!AN182+'59'!AN182</f>
        <v>0</v>
      </c>
      <c r="AO182" s="168">
        <f>'13'!AO182+'59'!AO182</f>
        <v>0</v>
      </c>
      <c r="AP182" s="168">
        <f>'13'!AP182+'59'!AP182</f>
        <v>0</v>
      </c>
      <c r="AQ182" s="168">
        <f>'13'!AQ182+'59'!AQ182</f>
        <v>0</v>
      </c>
      <c r="AR182" s="168">
        <f>'13'!AR182+'59'!AR182</f>
        <v>0</v>
      </c>
      <c r="AS182" s="168">
        <f>'13'!AS182+'59'!AS182</f>
        <v>0</v>
      </c>
      <c r="AT182" s="168">
        <f>'13'!AT182+'59'!AT182</f>
        <v>0</v>
      </c>
      <c r="AU182" s="168">
        <f>'13'!AU182+'59'!AU182</f>
        <v>0</v>
      </c>
      <c r="AV182" s="168">
        <f>'13'!AV182+'59'!AV182</f>
        <v>0</v>
      </c>
      <c r="AW182" s="168">
        <f>'13'!AW182+'59'!AW182</f>
        <v>0</v>
      </c>
      <c r="AX182" s="168">
        <f>'13'!AX182+'59'!AX182</f>
        <v>0</v>
      </c>
      <c r="AY182" s="168">
        <f>'13'!AY182+'59'!AY182</f>
        <v>0</v>
      </c>
      <c r="AZ182" s="168">
        <f>'13'!AZ182+'59'!AZ182</f>
        <v>0</v>
      </c>
      <c r="BA182" s="168">
        <f>'13'!BA182+'59'!BA182</f>
        <v>0</v>
      </c>
      <c r="BB182" s="168">
        <f>'13'!BB182+'59'!BB182</f>
        <v>0</v>
      </c>
      <c r="BC182" s="168">
        <f>'13'!BC182+'59'!BC182</f>
        <v>0</v>
      </c>
      <c r="BD182" s="168">
        <f>'13'!BD182+'59'!BD182</f>
        <v>0</v>
      </c>
      <c r="BE182" s="168">
        <f>'13'!BE182+'59'!BE182</f>
        <v>0</v>
      </c>
      <c r="BF182" s="168">
        <f>'13'!BF182+'59'!BF182</f>
        <v>0</v>
      </c>
      <c r="BG182" s="168">
        <f>'13'!BG182+'59'!BG182</f>
        <v>0</v>
      </c>
      <c r="BH182" s="168">
        <f>'13'!BH182+'59'!BH182</f>
        <v>0</v>
      </c>
      <c r="BI182" s="168">
        <f>'13'!BI182+'59'!BI182</f>
        <v>0</v>
      </c>
      <c r="BJ182" s="168">
        <f>'13'!BJ182+'59'!BJ182</f>
        <v>0</v>
      </c>
      <c r="BK182" s="168">
        <f>'13'!BK182+'59'!BK182</f>
        <v>0</v>
      </c>
      <c r="BL182" s="168">
        <f>'13'!BL182+'59'!BL182</f>
        <v>0</v>
      </c>
      <c r="BM182" s="168">
        <f>'13'!BM182+'59'!BM182</f>
        <v>0</v>
      </c>
      <c r="BN182" s="168">
        <f>'13'!BN182+'59'!BN182</f>
        <v>0</v>
      </c>
      <c r="BO182" s="168">
        <f>'13'!BO182+'59'!BO182</f>
        <v>0</v>
      </c>
      <c r="BP182" s="168">
        <f>'13'!BP182+'59'!BP182</f>
        <v>0</v>
      </c>
      <c r="BQ182" s="168">
        <f>'13'!BQ182+'59'!BQ182</f>
        <v>0</v>
      </c>
      <c r="BR182" s="168">
        <f>'13'!BR182+'59'!BR182</f>
        <v>0</v>
      </c>
      <c r="BS182" s="168">
        <f>'13'!BS182+'59'!BS182</f>
        <v>0</v>
      </c>
      <c r="BT182" s="168">
        <f>'13'!BT182+'59'!BT182</f>
        <v>0</v>
      </c>
      <c r="BU182" s="168">
        <f>'13'!BU182+'59'!BU182</f>
        <v>0</v>
      </c>
      <c r="BV182" s="168">
        <f>'13'!BV182+'59'!BV182</f>
        <v>0</v>
      </c>
      <c r="BW182" s="168">
        <f>'13'!BW182+'59'!BW182</f>
        <v>0</v>
      </c>
      <c r="BX182" s="168">
        <f>'13'!BX182+'59'!BX182</f>
        <v>0</v>
      </c>
      <c r="BY182" s="168">
        <f>'13'!BY182+'59'!BY182</f>
        <v>0</v>
      </c>
      <c r="BZ182" s="168">
        <f>'13'!BZ182+'59'!BZ182</f>
        <v>0</v>
      </c>
      <c r="CA182" s="168">
        <f>'13'!CA182+'59'!CA182</f>
        <v>0</v>
      </c>
      <c r="CB182" s="168">
        <f>'13'!CB182+'59'!CB182</f>
        <v>0</v>
      </c>
      <c r="CC182" s="168">
        <f>'13'!CC182+'59'!CC182</f>
        <v>0</v>
      </c>
      <c r="CD182" s="168">
        <f>'13'!CD182+'59'!CD182</f>
        <v>0</v>
      </c>
      <c r="CE182" s="168">
        <f>'13'!CE182+'59'!CE182</f>
        <v>0</v>
      </c>
      <c r="CF182" s="168">
        <f>'13'!CF182+'59'!CF182</f>
        <v>0</v>
      </c>
      <c r="CG182" s="168">
        <f>'13'!CG182+'59'!CG182</f>
        <v>0</v>
      </c>
      <c r="CH182" s="168">
        <f>'13'!CH182+'59'!CH182</f>
        <v>0</v>
      </c>
      <c r="CI182" s="168">
        <f>'13'!CI182+'59'!CI182</f>
        <v>0</v>
      </c>
      <c r="CJ182" s="168">
        <f>'13'!CJ182+'59'!CJ182</f>
        <v>0</v>
      </c>
      <c r="CK182" s="41"/>
      <c r="CL182" s="109">
        <f t="shared" si="8"/>
        <v>0</v>
      </c>
      <c r="CM182" s="108">
        <f t="shared" si="9"/>
        <v>0</v>
      </c>
      <c r="CN182" s="108">
        <f t="shared" si="10"/>
        <v>0</v>
      </c>
      <c r="CO182" s="108">
        <f t="shared" si="11"/>
        <v>0</v>
      </c>
    </row>
    <row r="183" spans="1:93" ht="15.95" hidden="1" customHeight="1" x14ac:dyDescent="0.25">
      <c r="A183" s="40"/>
      <c r="B183" s="17"/>
      <c r="C183" s="18"/>
      <c r="D183" s="18"/>
      <c r="E183" s="19"/>
      <c r="F183" s="128"/>
      <c r="G183" s="168">
        <f>'13'!G183+'59'!G183</f>
        <v>0</v>
      </c>
      <c r="H183" s="168">
        <f>'13'!H183+'59'!H183</f>
        <v>0</v>
      </c>
      <c r="I183" s="168">
        <f>'13'!I183+'59'!I183</f>
        <v>0</v>
      </c>
      <c r="J183" s="168">
        <f>'13'!J183+'59'!J183</f>
        <v>0</v>
      </c>
      <c r="K183" s="168">
        <f>'13'!K183+'59'!K183</f>
        <v>0</v>
      </c>
      <c r="L183" s="168">
        <f>'13'!L183+'59'!L183</f>
        <v>0</v>
      </c>
      <c r="M183" s="168">
        <f>'13'!M183+'59'!M183</f>
        <v>0</v>
      </c>
      <c r="N183" s="168">
        <f>'13'!N183+'59'!N183</f>
        <v>0</v>
      </c>
      <c r="O183" s="168">
        <f>'13'!O183+'59'!O183</f>
        <v>0</v>
      </c>
      <c r="P183" s="168">
        <f>'13'!P183+'59'!P183</f>
        <v>0</v>
      </c>
      <c r="Q183" s="168">
        <f>'13'!Q183+'59'!Q183</f>
        <v>0</v>
      </c>
      <c r="R183" s="168">
        <f>'13'!R183+'59'!R183</f>
        <v>0</v>
      </c>
      <c r="S183" s="168">
        <f>'13'!S183+'59'!S183</f>
        <v>0</v>
      </c>
      <c r="T183" s="168">
        <f>'13'!T183+'59'!T183</f>
        <v>0</v>
      </c>
      <c r="U183" s="168">
        <f>'13'!U183+'59'!U183</f>
        <v>0</v>
      </c>
      <c r="V183" s="168">
        <f>'13'!V183+'59'!V183</f>
        <v>0</v>
      </c>
      <c r="W183" s="168">
        <f>'13'!W183+'59'!W183</f>
        <v>0</v>
      </c>
      <c r="X183" s="168">
        <f>'13'!X183+'59'!X183</f>
        <v>0</v>
      </c>
      <c r="Y183" s="168">
        <f>'13'!Y183+'59'!Y183</f>
        <v>0</v>
      </c>
      <c r="Z183" s="168">
        <f>'13'!Z183+'59'!Z183</f>
        <v>0</v>
      </c>
      <c r="AA183" s="168">
        <f>'13'!AA183+'59'!AA183</f>
        <v>0</v>
      </c>
      <c r="AB183" s="168">
        <f>'13'!AB183+'59'!AB183</f>
        <v>0</v>
      </c>
      <c r="AC183" s="168">
        <f>'13'!AC183+'59'!AC183</f>
        <v>0</v>
      </c>
      <c r="AD183" s="168">
        <f>'13'!AD183+'59'!AD183</f>
        <v>0</v>
      </c>
      <c r="AE183" s="168">
        <f>'13'!AE183+'59'!AE183</f>
        <v>0</v>
      </c>
      <c r="AF183" s="168">
        <f>'13'!AF183+'59'!AF183</f>
        <v>0</v>
      </c>
      <c r="AG183" s="168">
        <f>'13'!AG183+'59'!AG183</f>
        <v>0</v>
      </c>
      <c r="AH183" s="168">
        <f>'13'!AH183+'59'!AH183</f>
        <v>0</v>
      </c>
      <c r="AI183" s="168">
        <f>'13'!AI183+'59'!AI183</f>
        <v>0</v>
      </c>
      <c r="AJ183" s="168">
        <f>'13'!AJ183+'59'!AJ183</f>
        <v>0</v>
      </c>
      <c r="AK183" s="168">
        <f>'13'!AK183+'59'!AK183</f>
        <v>0</v>
      </c>
      <c r="AL183" s="168">
        <f>'13'!AL183+'59'!AL183</f>
        <v>0</v>
      </c>
      <c r="AM183" s="168">
        <f>'13'!AM183+'59'!AM183</f>
        <v>0</v>
      </c>
      <c r="AN183" s="168">
        <f>'13'!AN183+'59'!AN183</f>
        <v>0</v>
      </c>
      <c r="AO183" s="168">
        <f>'13'!AO183+'59'!AO183</f>
        <v>0</v>
      </c>
      <c r="AP183" s="168">
        <f>'13'!AP183+'59'!AP183</f>
        <v>0</v>
      </c>
      <c r="AQ183" s="168">
        <f>'13'!AQ183+'59'!AQ183</f>
        <v>0</v>
      </c>
      <c r="AR183" s="168">
        <f>'13'!AR183+'59'!AR183</f>
        <v>0</v>
      </c>
      <c r="AS183" s="168">
        <f>'13'!AS183+'59'!AS183</f>
        <v>0</v>
      </c>
      <c r="AT183" s="168">
        <f>'13'!AT183+'59'!AT183</f>
        <v>0</v>
      </c>
      <c r="AU183" s="168">
        <f>'13'!AU183+'59'!AU183</f>
        <v>0</v>
      </c>
      <c r="AV183" s="168">
        <f>'13'!AV183+'59'!AV183</f>
        <v>0</v>
      </c>
      <c r="AW183" s="168">
        <f>'13'!AW183+'59'!AW183</f>
        <v>0</v>
      </c>
      <c r="AX183" s="168">
        <f>'13'!AX183+'59'!AX183</f>
        <v>0</v>
      </c>
      <c r="AY183" s="168">
        <f>'13'!AY183+'59'!AY183</f>
        <v>0</v>
      </c>
      <c r="AZ183" s="168">
        <f>'13'!AZ183+'59'!AZ183</f>
        <v>0</v>
      </c>
      <c r="BA183" s="168">
        <f>'13'!BA183+'59'!BA183</f>
        <v>0</v>
      </c>
      <c r="BB183" s="168">
        <f>'13'!BB183+'59'!BB183</f>
        <v>0</v>
      </c>
      <c r="BC183" s="168">
        <f>'13'!BC183+'59'!BC183</f>
        <v>0</v>
      </c>
      <c r="BD183" s="168">
        <f>'13'!BD183+'59'!BD183</f>
        <v>0</v>
      </c>
      <c r="BE183" s="168">
        <f>'13'!BE183+'59'!BE183</f>
        <v>0</v>
      </c>
      <c r="BF183" s="168">
        <f>'13'!BF183+'59'!BF183</f>
        <v>0</v>
      </c>
      <c r="BG183" s="168">
        <f>'13'!BG183+'59'!BG183</f>
        <v>0</v>
      </c>
      <c r="BH183" s="168">
        <f>'13'!BH183+'59'!BH183</f>
        <v>0</v>
      </c>
      <c r="BI183" s="168">
        <f>'13'!BI183+'59'!BI183</f>
        <v>0</v>
      </c>
      <c r="BJ183" s="168">
        <f>'13'!BJ183+'59'!BJ183</f>
        <v>0</v>
      </c>
      <c r="BK183" s="168">
        <f>'13'!BK183+'59'!BK183</f>
        <v>0</v>
      </c>
      <c r="BL183" s="168">
        <f>'13'!BL183+'59'!BL183</f>
        <v>0</v>
      </c>
      <c r="BM183" s="168">
        <f>'13'!BM183+'59'!BM183</f>
        <v>0</v>
      </c>
      <c r="BN183" s="168">
        <f>'13'!BN183+'59'!BN183</f>
        <v>0</v>
      </c>
      <c r="BO183" s="168">
        <f>'13'!BO183+'59'!BO183</f>
        <v>0</v>
      </c>
      <c r="BP183" s="168">
        <f>'13'!BP183+'59'!BP183</f>
        <v>0</v>
      </c>
      <c r="BQ183" s="168">
        <f>'13'!BQ183+'59'!BQ183</f>
        <v>0</v>
      </c>
      <c r="BR183" s="168">
        <f>'13'!BR183+'59'!BR183</f>
        <v>0</v>
      </c>
      <c r="BS183" s="168">
        <f>'13'!BS183+'59'!BS183</f>
        <v>0</v>
      </c>
      <c r="BT183" s="168">
        <f>'13'!BT183+'59'!BT183</f>
        <v>0</v>
      </c>
      <c r="BU183" s="168">
        <f>'13'!BU183+'59'!BU183</f>
        <v>0</v>
      </c>
      <c r="BV183" s="168">
        <f>'13'!BV183+'59'!BV183</f>
        <v>0</v>
      </c>
      <c r="BW183" s="168">
        <f>'13'!BW183+'59'!BW183</f>
        <v>0</v>
      </c>
      <c r="BX183" s="168">
        <f>'13'!BX183+'59'!BX183</f>
        <v>0</v>
      </c>
      <c r="BY183" s="168">
        <f>'13'!BY183+'59'!BY183</f>
        <v>0</v>
      </c>
      <c r="BZ183" s="168">
        <f>'13'!BZ183+'59'!BZ183</f>
        <v>0</v>
      </c>
      <c r="CA183" s="168">
        <f>'13'!CA183+'59'!CA183</f>
        <v>0</v>
      </c>
      <c r="CB183" s="168">
        <f>'13'!CB183+'59'!CB183</f>
        <v>0</v>
      </c>
      <c r="CC183" s="168">
        <f>'13'!CC183+'59'!CC183</f>
        <v>0</v>
      </c>
      <c r="CD183" s="168">
        <f>'13'!CD183+'59'!CD183</f>
        <v>0</v>
      </c>
      <c r="CE183" s="168">
        <f>'13'!CE183+'59'!CE183</f>
        <v>0</v>
      </c>
      <c r="CF183" s="168">
        <f>'13'!CF183+'59'!CF183</f>
        <v>0</v>
      </c>
      <c r="CG183" s="168">
        <f>'13'!CG183+'59'!CG183</f>
        <v>0</v>
      </c>
      <c r="CH183" s="168">
        <f>'13'!CH183+'59'!CH183</f>
        <v>0</v>
      </c>
      <c r="CI183" s="168">
        <f>'13'!CI183+'59'!CI183</f>
        <v>0</v>
      </c>
      <c r="CJ183" s="168">
        <f>'13'!CJ183+'59'!CJ183</f>
        <v>0</v>
      </c>
      <c r="CK183" s="41"/>
      <c r="CL183" s="109">
        <f t="shared" si="8"/>
        <v>0</v>
      </c>
      <c r="CM183" s="108">
        <f t="shared" si="9"/>
        <v>0</v>
      </c>
      <c r="CN183" s="108">
        <f t="shared" si="10"/>
        <v>0</v>
      </c>
      <c r="CO183" s="108">
        <f t="shared" si="11"/>
        <v>0</v>
      </c>
    </row>
    <row r="184" spans="1:93" ht="15.95" hidden="1" customHeight="1" x14ac:dyDescent="0.25">
      <c r="A184" s="40"/>
      <c r="B184" s="17"/>
      <c r="C184" s="18"/>
      <c r="D184" s="18"/>
      <c r="E184" s="19"/>
      <c r="F184" s="128"/>
      <c r="G184" s="168">
        <f>'13'!G184+'59'!G184</f>
        <v>0</v>
      </c>
      <c r="H184" s="168">
        <f>'13'!H184+'59'!H184</f>
        <v>0</v>
      </c>
      <c r="I184" s="168">
        <f>'13'!I184+'59'!I184</f>
        <v>0</v>
      </c>
      <c r="J184" s="168">
        <f>'13'!J184+'59'!J184</f>
        <v>0</v>
      </c>
      <c r="K184" s="168">
        <f>'13'!K184+'59'!K184</f>
        <v>0</v>
      </c>
      <c r="L184" s="168">
        <f>'13'!L184+'59'!L184</f>
        <v>0</v>
      </c>
      <c r="M184" s="168">
        <f>'13'!M184+'59'!M184</f>
        <v>0</v>
      </c>
      <c r="N184" s="168">
        <f>'13'!N184+'59'!N184</f>
        <v>0</v>
      </c>
      <c r="O184" s="168">
        <f>'13'!O184+'59'!O184</f>
        <v>0</v>
      </c>
      <c r="P184" s="168">
        <f>'13'!P184+'59'!P184</f>
        <v>0</v>
      </c>
      <c r="Q184" s="168">
        <f>'13'!Q184+'59'!Q184</f>
        <v>0</v>
      </c>
      <c r="R184" s="168">
        <f>'13'!R184+'59'!R184</f>
        <v>0</v>
      </c>
      <c r="S184" s="168">
        <f>'13'!S184+'59'!S184</f>
        <v>0</v>
      </c>
      <c r="T184" s="168">
        <f>'13'!T184+'59'!T184</f>
        <v>0</v>
      </c>
      <c r="U184" s="168">
        <f>'13'!U184+'59'!U184</f>
        <v>0</v>
      </c>
      <c r="V184" s="168">
        <f>'13'!V184+'59'!V184</f>
        <v>0</v>
      </c>
      <c r="W184" s="168">
        <f>'13'!W184+'59'!W184</f>
        <v>0</v>
      </c>
      <c r="X184" s="168">
        <f>'13'!X184+'59'!X184</f>
        <v>0</v>
      </c>
      <c r="Y184" s="168">
        <f>'13'!Y184+'59'!Y184</f>
        <v>0</v>
      </c>
      <c r="Z184" s="168">
        <f>'13'!Z184+'59'!Z184</f>
        <v>0</v>
      </c>
      <c r="AA184" s="168">
        <f>'13'!AA184+'59'!AA184</f>
        <v>0</v>
      </c>
      <c r="AB184" s="168">
        <f>'13'!AB184+'59'!AB184</f>
        <v>0</v>
      </c>
      <c r="AC184" s="168">
        <f>'13'!AC184+'59'!AC184</f>
        <v>0</v>
      </c>
      <c r="AD184" s="168">
        <f>'13'!AD184+'59'!AD184</f>
        <v>0</v>
      </c>
      <c r="AE184" s="168">
        <f>'13'!AE184+'59'!AE184</f>
        <v>0</v>
      </c>
      <c r="AF184" s="168">
        <f>'13'!AF184+'59'!AF184</f>
        <v>0</v>
      </c>
      <c r="AG184" s="168">
        <f>'13'!AG184+'59'!AG184</f>
        <v>0</v>
      </c>
      <c r="AH184" s="168">
        <f>'13'!AH184+'59'!AH184</f>
        <v>0</v>
      </c>
      <c r="AI184" s="168">
        <f>'13'!AI184+'59'!AI184</f>
        <v>0</v>
      </c>
      <c r="AJ184" s="168">
        <f>'13'!AJ184+'59'!AJ184</f>
        <v>0</v>
      </c>
      <c r="AK184" s="168">
        <f>'13'!AK184+'59'!AK184</f>
        <v>0</v>
      </c>
      <c r="AL184" s="168">
        <f>'13'!AL184+'59'!AL184</f>
        <v>0</v>
      </c>
      <c r="AM184" s="168">
        <f>'13'!AM184+'59'!AM184</f>
        <v>0</v>
      </c>
      <c r="AN184" s="168">
        <f>'13'!AN184+'59'!AN184</f>
        <v>0</v>
      </c>
      <c r="AO184" s="168">
        <f>'13'!AO184+'59'!AO184</f>
        <v>0</v>
      </c>
      <c r="AP184" s="168">
        <f>'13'!AP184+'59'!AP184</f>
        <v>0</v>
      </c>
      <c r="AQ184" s="168">
        <f>'13'!AQ184+'59'!AQ184</f>
        <v>0</v>
      </c>
      <c r="AR184" s="168">
        <f>'13'!AR184+'59'!AR184</f>
        <v>0</v>
      </c>
      <c r="AS184" s="168">
        <f>'13'!AS184+'59'!AS184</f>
        <v>0</v>
      </c>
      <c r="AT184" s="168">
        <f>'13'!AT184+'59'!AT184</f>
        <v>0</v>
      </c>
      <c r="AU184" s="168">
        <f>'13'!AU184+'59'!AU184</f>
        <v>0</v>
      </c>
      <c r="AV184" s="168">
        <f>'13'!AV184+'59'!AV184</f>
        <v>0</v>
      </c>
      <c r="AW184" s="168">
        <f>'13'!AW184+'59'!AW184</f>
        <v>0</v>
      </c>
      <c r="AX184" s="168">
        <f>'13'!AX184+'59'!AX184</f>
        <v>0</v>
      </c>
      <c r="AY184" s="168">
        <f>'13'!AY184+'59'!AY184</f>
        <v>0</v>
      </c>
      <c r="AZ184" s="168">
        <f>'13'!AZ184+'59'!AZ184</f>
        <v>0</v>
      </c>
      <c r="BA184" s="168">
        <f>'13'!BA184+'59'!BA184</f>
        <v>0</v>
      </c>
      <c r="BB184" s="168">
        <f>'13'!BB184+'59'!BB184</f>
        <v>0</v>
      </c>
      <c r="BC184" s="168">
        <f>'13'!BC184+'59'!BC184</f>
        <v>0</v>
      </c>
      <c r="BD184" s="168">
        <f>'13'!BD184+'59'!BD184</f>
        <v>0</v>
      </c>
      <c r="BE184" s="168">
        <f>'13'!BE184+'59'!BE184</f>
        <v>0</v>
      </c>
      <c r="BF184" s="168">
        <f>'13'!BF184+'59'!BF184</f>
        <v>0</v>
      </c>
      <c r="BG184" s="168">
        <f>'13'!BG184+'59'!BG184</f>
        <v>0</v>
      </c>
      <c r="BH184" s="168">
        <f>'13'!BH184+'59'!BH184</f>
        <v>0</v>
      </c>
      <c r="BI184" s="168">
        <f>'13'!BI184+'59'!BI184</f>
        <v>0</v>
      </c>
      <c r="BJ184" s="168">
        <f>'13'!BJ184+'59'!BJ184</f>
        <v>0</v>
      </c>
      <c r="BK184" s="168">
        <f>'13'!BK184+'59'!BK184</f>
        <v>0</v>
      </c>
      <c r="BL184" s="168">
        <f>'13'!BL184+'59'!BL184</f>
        <v>0</v>
      </c>
      <c r="BM184" s="168">
        <f>'13'!BM184+'59'!BM184</f>
        <v>0</v>
      </c>
      <c r="BN184" s="168">
        <f>'13'!BN184+'59'!BN184</f>
        <v>0</v>
      </c>
      <c r="BO184" s="168">
        <f>'13'!BO184+'59'!BO184</f>
        <v>0</v>
      </c>
      <c r="BP184" s="168">
        <f>'13'!BP184+'59'!BP184</f>
        <v>0</v>
      </c>
      <c r="BQ184" s="168">
        <f>'13'!BQ184+'59'!BQ184</f>
        <v>0</v>
      </c>
      <c r="BR184" s="168">
        <f>'13'!BR184+'59'!BR184</f>
        <v>0</v>
      </c>
      <c r="BS184" s="168">
        <f>'13'!BS184+'59'!BS184</f>
        <v>0</v>
      </c>
      <c r="BT184" s="168">
        <f>'13'!BT184+'59'!BT184</f>
        <v>0</v>
      </c>
      <c r="BU184" s="168">
        <f>'13'!BU184+'59'!BU184</f>
        <v>0</v>
      </c>
      <c r="BV184" s="168">
        <f>'13'!BV184+'59'!BV184</f>
        <v>0</v>
      </c>
      <c r="BW184" s="168">
        <f>'13'!BW184+'59'!BW184</f>
        <v>0</v>
      </c>
      <c r="BX184" s="168">
        <f>'13'!BX184+'59'!BX184</f>
        <v>0</v>
      </c>
      <c r="BY184" s="168">
        <f>'13'!BY184+'59'!BY184</f>
        <v>0</v>
      </c>
      <c r="BZ184" s="168">
        <f>'13'!BZ184+'59'!BZ184</f>
        <v>0</v>
      </c>
      <c r="CA184" s="168">
        <f>'13'!CA184+'59'!CA184</f>
        <v>0</v>
      </c>
      <c r="CB184" s="168">
        <f>'13'!CB184+'59'!CB184</f>
        <v>0</v>
      </c>
      <c r="CC184" s="168">
        <f>'13'!CC184+'59'!CC184</f>
        <v>0</v>
      </c>
      <c r="CD184" s="168">
        <f>'13'!CD184+'59'!CD184</f>
        <v>0</v>
      </c>
      <c r="CE184" s="168">
        <f>'13'!CE184+'59'!CE184</f>
        <v>0</v>
      </c>
      <c r="CF184" s="168">
        <f>'13'!CF184+'59'!CF184</f>
        <v>0</v>
      </c>
      <c r="CG184" s="168">
        <f>'13'!CG184+'59'!CG184</f>
        <v>0</v>
      </c>
      <c r="CH184" s="168">
        <f>'13'!CH184+'59'!CH184</f>
        <v>0</v>
      </c>
      <c r="CI184" s="168">
        <f>'13'!CI184+'59'!CI184</f>
        <v>0</v>
      </c>
      <c r="CJ184" s="168">
        <f>'13'!CJ184+'59'!CJ184</f>
        <v>0</v>
      </c>
      <c r="CK184" s="41"/>
      <c r="CL184" s="109">
        <f t="shared" si="8"/>
        <v>0</v>
      </c>
      <c r="CM184" s="108">
        <f t="shared" si="9"/>
        <v>0</v>
      </c>
      <c r="CN184" s="108">
        <f t="shared" si="10"/>
        <v>0</v>
      </c>
      <c r="CO184" s="108">
        <f t="shared" si="11"/>
        <v>0</v>
      </c>
    </row>
    <row r="185" spans="1:93" ht="15.95" hidden="1" customHeight="1" x14ac:dyDescent="0.25">
      <c r="A185" s="40"/>
      <c r="B185" s="17"/>
      <c r="C185" s="18"/>
      <c r="D185" s="18"/>
      <c r="E185" s="19"/>
      <c r="F185" s="128"/>
      <c r="G185" s="168">
        <f>'13'!G185+'59'!G185</f>
        <v>0</v>
      </c>
      <c r="H185" s="168">
        <f>'13'!H185+'59'!H185</f>
        <v>0</v>
      </c>
      <c r="I185" s="168">
        <f>'13'!I185+'59'!I185</f>
        <v>0</v>
      </c>
      <c r="J185" s="168">
        <f>'13'!J185+'59'!J185</f>
        <v>0</v>
      </c>
      <c r="K185" s="168">
        <f>'13'!K185+'59'!K185</f>
        <v>0</v>
      </c>
      <c r="L185" s="168">
        <f>'13'!L185+'59'!L185</f>
        <v>0</v>
      </c>
      <c r="M185" s="168">
        <f>'13'!M185+'59'!M185</f>
        <v>0</v>
      </c>
      <c r="N185" s="168">
        <f>'13'!N185+'59'!N185</f>
        <v>0</v>
      </c>
      <c r="O185" s="168">
        <f>'13'!O185+'59'!O185</f>
        <v>0</v>
      </c>
      <c r="P185" s="168">
        <f>'13'!P185+'59'!P185</f>
        <v>0</v>
      </c>
      <c r="Q185" s="168">
        <f>'13'!Q185+'59'!Q185</f>
        <v>0</v>
      </c>
      <c r="R185" s="168">
        <f>'13'!R185+'59'!R185</f>
        <v>0</v>
      </c>
      <c r="S185" s="168">
        <f>'13'!S185+'59'!S185</f>
        <v>0</v>
      </c>
      <c r="T185" s="168">
        <f>'13'!T185+'59'!T185</f>
        <v>0</v>
      </c>
      <c r="U185" s="168">
        <f>'13'!U185+'59'!U185</f>
        <v>0</v>
      </c>
      <c r="V185" s="168">
        <f>'13'!V185+'59'!V185</f>
        <v>0</v>
      </c>
      <c r="W185" s="168">
        <f>'13'!W185+'59'!W185</f>
        <v>0</v>
      </c>
      <c r="X185" s="168">
        <f>'13'!X185+'59'!X185</f>
        <v>0</v>
      </c>
      <c r="Y185" s="168">
        <f>'13'!Y185+'59'!Y185</f>
        <v>0</v>
      </c>
      <c r="Z185" s="168">
        <f>'13'!Z185+'59'!Z185</f>
        <v>0</v>
      </c>
      <c r="AA185" s="168">
        <f>'13'!AA185+'59'!AA185</f>
        <v>0</v>
      </c>
      <c r="AB185" s="168">
        <f>'13'!AB185+'59'!AB185</f>
        <v>0</v>
      </c>
      <c r="AC185" s="168">
        <f>'13'!AC185+'59'!AC185</f>
        <v>0</v>
      </c>
      <c r="AD185" s="168">
        <f>'13'!AD185+'59'!AD185</f>
        <v>0</v>
      </c>
      <c r="AE185" s="168">
        <f>'13'!AE185+'59'!AE185</f>
        <v>0</v>
      </c>
      <c r="AF185" s="168">
        <f>'13'!AF185+'59'!AF185</f>
        <v>0</v>
      </c>
      <c r="AG185" s="168">
        <f>'13'!AG185+'59'!AG185</f>
        <v>0</v>
      </c>
      <c r="AH185" s="168">
        <f>'13'!AH185+'59'!AH185</f>
        <v>0</v>
      </c>
      <c r="AI185" s="168">
        <f>'13'!AI185+'59'!AI185</f>
        <v>0</v>
      </c>
      <c r="AJ185" s="168">
        <f>'13'!AJ185+'59'!AJ185</f>
        <v>0</v>
      </c>
      <c r="AK185" s="168">
        <f>'13'!AK185+'59'!AK185</f>
        <v>0</v>
      </c>
      <c r="AL185" s="168">
        <f>'13'!AL185+'59'!AL185</f>
        <v>0</v>
      </c>
      <c r="AM185" s="168">
        <f>'13'!AM185+'59'!AM185</f>
        <v>0</v>
      </c>
      <c r="AN185" s="168">
        <f>'13'!AN185+'59'!AN185</f>
        <v>0</v>
      </c>
      <c r="AO185" s="168">
        <f>'13'!AO185+'59'!AO185</f>
        <v>0</v>
      </c>
      <c r="AP185" s="168">
        <f>'13'!AP185+'59'!AP185</f>
        <v>0</v>
      </c>
      <c r="AQ185" s="168">
        <f>'13'!AQ185+'59'!AQ185</f>
        <v>0</v>
      </c>
      <c r="AR185" s="168">
        <f>'13'!AR185+'59'!AR185</f>
        <v>0</v>
      </c>
      <c r="AS185" s="168">
        <f>'13'!AS185+'59'!AS185</f>
        <v>0</v>
      </c>
      <c r="AT185" s="168">
        <f>'13'!AT185+'59'!AT185</f>
        <v>0</v>
      </c>
      <c r="AU185" s="168">
        <f>'13'!AU185+'59'!AU185</f>
        <v>0</v>
      </c>
      <c r="AV185" s="168">
        <f>'13'!AV185+'59'!AV185</f>
        <v>0</v>
      </c>
      <c r="AW185" s="168">
        <f>'13'!AW185+'59'!AW185</f>
        <v>0</v>
      </c>
      <c r="AX185" s="168">
        <f>'13'!AX185+'59'!AX185</f>
        <v>0</v>
      </c>
      <c r="AY185" s="168">
        <f>'13'!AY185+'59'!AY185</f>
        <v>0</v>
      </c>
      <c r="AZ185" s="168">
        <f>'13'!AZ185+'59'!AZ185</f>
        <v>0</v>
      </c>
      <c r="BA185" s="168">
        <f>'13'!BA185+'59'!BA185</f>
        <v>0</v>
      </c>
      <c r="BB185" s="168">
        <f>'13'!BB185+'59'!BB185</f>
        <v>0</v>
      </c>
      <c r="BC185" s="168">
        <f>'13'!BC185+'59'!BC185</f>
        <v>0</v>
      </c>
      <c r="BD185" s="168">
        <f>'13'!BD185+'59'!BD185</f>
        <v>0</v>
      </c>
      <c r="BE185" s="168">
        <f>'13'!BE185+'59'!BE185</f>
        <v>0</v>
      </c>
      <c r="BF185" s="168">
        <f>'13'!BF185+'59'!BF185</f>
        <v>0</v>
      </c>
      <c r="BG185" s="168">
        <f>'13'!BG185+'59'!BG185</f>
        <v>0</v>
      </c>
      <c r="BH185" s="168">
        <f>'13'!BH185+'59'!BH185</f>
        <v>0</v>
      </c>
      <c r="BI185" s="168">
        <f>'13'!BI185+'59'!BI185</f>
        <v>0</v>
      </c>
      <c r="BJ185" s="168">
        <f>'13'!BJ185+'59'!BJ185</f>
        <v>0</v>
      </c>
      <c r="BK185" s="168">
        <f>'13'!BK185+'59'!BK185</f>
        <v>0</v>
      </c>
      <c r="BL185" s="168">
        <f>'13'!BL185+'59'!BL185</f>
        <v>0</v>
      </c>
      <c r="BM185" s="168">
        <f>'13'!BM185+'59'!BM185</f>
        <v>0</v>
      </c>
      <c r="BN185" s="168">
        <f>'13'!BN185+'59'!BN185</f>
        <v>0</v>
      </c>
      <c r="BO185" s="168">
        <f>'13'!BO185+'59'!BO185</f>
        <v>0</v>
      </c>
      <c r="BP185" s="168">
        <f>'13'!BP185+'59'!BP185</f>
        <v>0</v>
      </c>
      <c r="BQ185" s="168">
        <f>'13'!BQ185+'59'!BQ185</f>
        <v>0</v>
      </c>
      <c r="BR185" s="168">
        <f>'13'!BR185+'59'!BR185</f>
        <v>0</v>
      </c>
      <c r="BS185" s="168">
        <f>'13'!BS185+'59'!BS185</f>
        <v>0</v>
      </c>
      <c r="BT185" s="168">
        <f>'13'!BT185+'59'!BT185</f>
        <v>0</v>
      </c>
      <c r="BU185" s="168">
        <f>'13'!BU185+'59'!BU185</f>
        <v>0</v>
      </c>
      <c r="BV185" s="168">
        <f>'13'!BV185+'59'!BV185</f>
        <v>0</v>
      </c>
      <c r="BW185" s="168">
        <f>'13'!BW185+'59'!BW185</f>
        <v>0</v>
      </c>
      <c r="BX185" s="168">
        <f>'13'!BX185+'59'!BX185</f>
        <v>0</v>
      </c>
      <c r="BY185" s="168">
        <f>'13'!BY185+'59'!BY185</f>
        <v>0</v>
      </c>
      <c r="BZ185" s="168">
        <f>'13'!BZ185+'59'!BZ185</f>
        <v>0</v>
      </c>
      <c r="CA185" s="168">
        <f>'13'!CA185+'59'!CA185</f>
        <v>0</v>
      </c>
      <c r="CB185" s="168">
        <f>'13'!CB185+'59'!CB185</f>
        <v>0</v>
      </c>
      <c r="CC185" s="168">
        <f>'13'!CC185+'59'!CC185</f>
        <v>0</v>
      </c>
      <c r="CD185" s="168">
        <f>'13'!CD185+'59'!CD185</f>
        <v>0</v>
      </c>
      <c r="CE185" s="168">
        <f>'13'!CE185+'59'!CE185</f>
        <v>0</v>
      </c>
      <c r="CF185" s="168">
        <f>'13'!CF185+'59'!CF185</f>
        <v>0</v>
      </c>
      <c r="CG185" s="168">
        <f>'13'!CG185+'59'!CG185</f>
        <v>0</v>
      </c>
      <c r="CH185" s="168">
        <f>'13'!CH185+'59'!CH185</f>
        <v>0</v>
      </c>
      <c r="CI185" s="168">
        <f>'13'!CI185+'59'!CI185</f>
        <v>0</v>
      </c>
      <c r="CJ185" s="168">
        <f>'13'!CJ185+'59'!CJ185</f>
        <v>0</v>
      </c>
      <c r="CK185" s="41"/>
      <c r="CL185" s="109">
        <f t="shared" si="8"/>
        <v>0</v>
      </c>
      <c r="CM185" s="108">
        <f t="shared" si="9"/>
        <v>0</v>
      </c>
      <c r="CN185" s="108">
        <f t="shared" si="10"/>
        <v>0</v>
      </c>
      <c r="CO185" s="108">
        <f t="shared" si="11"/>
        <v>0</v>
      </c>
    </row>
    <row r="186" spans="1:93" ht="15.95" hidden="1" customHeight="1" x14ac:dyDescent="0.25">
      <c r="A186" s="40"/>
      <c r="B186" s="17"/>
      <c r="C186" s="18"/>
      <c r="D186" s="18"/>
      <c r="E186" s="19"/>
      <c r="F186" s="128"/>
      <c r="G186" s="168">
        <f>'13'!G186+'59'!G186</f>
        <v>0</v>
      </c>
      <c r="H186" s="168">
        <f>'13'!H186+'59'!H186</f>
        <v>0</v>
      </c>
      <c r="I186" s="168">
        <f>'13'!I186+'59'!I186</f>
        <v>0</v>
      </c>
      <c r="J186" s="168">
        <f>'13'!J186+'59'!J186</f>
        <v>0</v>
      </c>
      <c r="K186" s="168">
        <f>'13'!K186+'59'!K186</f>
        <v>0</v>
      </c>
      <c r="L186" s="168">
        <f>'13'!L186+'59'!L186</f>
        <v>0</v>
      </c>
      <c r="M186" s="168">
        <f>'13'!M186+'59'!M186</f>
        <v>0</v>
      </c>
      <c r="N186" s="168">
        <f>'13'!N186+'59'!N186</f>
        <v>0</v>
      </c>
      <c r="O186" s="168">
        <f>'13'!O186+'59'!O186</f>
        <v>0</v>
      </c>
      <c r="P186" s="168">
        <f>'13'!P186+'59'!P186</f>
        <v>0</v>
      </c>
      <c r="Q186" s="168">
        <f>'13'!Q186+'59'!Q186</f>
        <v>0</v>
      </c>
      <c r="R186" s="168">
        <f>'13'!R186+'59'!R186</f>
        <v>0</v>
      </c>
      <c r="S186" s="168">
        <f>'13'!S186+'59'!S186</f>
        <v>0</v>
      </c>
      <c r="T186" s="168">
        <f>'13'!T186+'59'!T186</f>
        <v>0</v>
      </c>
      <c r="U186" s="168">
        <f>'13'!U186+'59'!U186</f>
        <v>0</v>
      </c>
      <c r="V186" s="168">
        <f>'13'!V186+'59'!V186</f>
        <v>0</v>
      </c>
      <c r="W186" s="168">
        <f>'13'!W186+'59'!W186</f>
        <v>0</v>
      </c>
      <c r="X186" s="168">
        <f>'13'!X186+'59'!X186</f>
        <v>0</v>
      </c>
      <c r="Y186" s="168">
        <f>'13'!Y186+'59'!Y186</f>
        <v>0</v>
      </c>
      <c r="Z186" s="168">
        <f>'13'!Z186+'59'!Z186</f>
        <v>0</v>
      </c>
      <c r="AA186" s="168">
        <f>'13'!AA186+'59'!AA186</f>
        <v>0</v>
      </c>
      <c r="AB186" s="168">
        <f>'13'!AB186+'59'!AB186</f>
        <v>0</v>
      </c>
      <c r="AC186" s="168">
        <f>'13'!AC186+'59'!AC186</f>
        <v>0</v>
      </c>
      <c r="AD186" s="168">
        <f>'13'!AD186+'59'!AD186</f>
        <v>0</v>
      </c>
      <c r="AE186" s="168">
        <f>'13'!AE186+'59'!AE186</f>
        <v>0</v>
      </c>
      <c r="AF186" s="168">
        <f>'13'!AF186+'59'!AF186</f>
        <v>0</v>
      </c>
      <c r="AG186" s="168">
        <f>'13'!AG186+'59'!AG186</f>
        <v>0</v>
      </c>
      <c r="AH186" s="168">
        <f>'13'!AH186+'59'!AH186</f>
        <v>0</v>
      </c>
      <c r="AI186" s="168">
        <f>'13'!AI186+'59'!AI186</f>
        <v>0</v>
      </c>
      <c r="AJ186" s="168">
        <f>'13'!AJ186+'59'!AJ186</f>
        <v>0</v>
      </c>
      <c r="AK186" s="168">
        <f>'13'!AK186+'59'!AK186</f>
        <v>0</v>
      </c>
      <c r="AL186" s="168">
        <f>'13'!AL186+'59'!AL186</f>
        <v>0</v>
      </c>
      <c r="AM186" s="168">
        <f>'13'!AM186+'59'!AM186</f>
        <v>0</v>
      </c>
      <c r="AN186" s="168">
        <f>'13'!AN186+'59'!AN186</f>
        <v>0</v>
      </c>
      <c r="AO186" s="168">
        <f>'13'!AO186+'59'!AO186</f>
        <v>0</v>
      </c>
      <c r="AP186" s="168">
        <f>'13'!AP186+'59'!AP186</f>
        <v>0</v>
      </c>
      <c r="AQ186" s="168">
        <f>'13'!AQ186+'59'!AQ186</f>
        <v>0</v>
      </c>
      <c r="AR186" s="168">
        <f>'13'!AR186+'59'!AR186</f>
        <v>0</v>
      </c>
      <c r="AS186" s="168">
        <f>'13'!AS186+'59'!AS186</f>
        <v>0</v>
      </c>
      <c r="AT186" s="168">
        <f>'13'!AT186+'59'!AT186</f>
        <v>0</v>
      </c>
      <c r="AU186" s="168">
        <f>'13'!AU186+'59'!AU186</f>
        <v>0</v>
      </c>
      <c r="AV186" s="168">
        <f>'13'!AV186+'59'!AV186</f>
        <v>0</v>
      </c>
      <c r="AW186" s="168">
        <f>'13'!AW186+'59'!AW186</f>
        <v>0</v>
      </c>
      <c r="AX186" s="168">
        <f>'13'!AX186+'59'!AX186</f>
        <v>0</v>
      </c>
      <c r="AY186" s="168">
        <f>'13'!AY186+'59'!AY186</f>
        <v>0</v>
      </c>
      <c r="AZ186" s="168">
        <f>'13'!AZ186+'59'!AZ186</f>
        <v>0</v>
      </c>
      <c r="BA186" s="168">
        <f>'13'!BA186+'59'!BA186</f>
        <v>0</v>
      </c>
      <c r="BB186" s="168">
        <f>'13'!BB186+'59'!BB186</f>
        <v>0</v>
      </c>
      <c r="BC186" s="168">
        <f>'13'!BC186+'59'!BC186</f>
        <v>0</v>
      </c>
      <c r="BD186" s="168">
        <f>'13'!BD186+'59'!BD186</f>
        <v>0</v>
      </c>
      <c r="BE186" s="168">
        <f>'13'!BE186+'59'!BE186</f>
        <v>0</v>
      </c>
      <c r="BF186" s="168">
        <f>'13'!BF186+'59'!BF186</f>
        <v>0</v>
      </c>
      <c r="BG186" s="168">
        <f>'13'!BG186+'59'!BG186</f>
        <v>0</v>
      </c>
      <c r="BH186" s="168">
        <f>'13'!BH186+'59'!BH186</f>
        <v>0</v>
      </c>
      <c r="BI186" s="168">
        <f>'13'!BI186+'59'!BI186</f>
        <v>0</v>
      </c>
      <c r="BJ186" s="168">
        <f>'13'!BJ186+'59'!BJ186</f>
        <v>0</v>
      </c>
      <c r="BK186" s="168">
        <f>'13'!BK186+'59'!BK186</f>
        <v>0</v>
      </c>
      <c r="BL186" s="168">
        <f>'13'!BL186+'59'!BL186</f>
        <v>0</v>
      </c>
      <c r="BM186" s="168">
        <f>'13'!BM186+'59'!BM186</f>
        <v>0</v>
      </c>
      <c r="BN186" s="168">
        <f>'13'!BN186+'59'!BN186</f>
        <v>0</v>
      </c>
      <c r="BO186" s="168">
        <f>'13'!BO186+'59'!BO186</f>
        <v>0</v>
      </c>
      <c r="BP186" s="168">
        <f>'13'!BP186+'59'!BP186</f>
        <v>0</v>
      </c>
      <c r="BQ186" s="168">
        <f>'13'!BQ186+'59'!BQ186</f>
        <v>0</v>
      </c>
      <c r="BR186" s="168">
        <f>'13'!BR186+'59'!BR186</f>
        <v>0</v>
      </c>
      <c r="BS186" s="168">
        <f>'13'!BS186+'59'!BS186</f>
        <v>0</v>
      </c>
      <c r="BT186" s="168">
        <f>'13'!BT186+'59'!BT186</f>
        <v>0</v>
      </c>
      <c r="BU186" s="168">
        <f>'13'!BU186+'59'!BU186</f>
        <v>0</v>
      </c>
      <c r="BV186" s="168">
        <f>'13'!BV186+'59'!BV186</f>
        <v>0</v>
      </c>
      <c r="BW186" s="168">
        <f>'13'!BW186+'59'!BW186</f>
        <v>0</v>
      </c>
      <c r="BX186" s="168">
        <f>'13'!BX186+'59'!BX186</f>
        <v>0</v>
      </c>
      <c r="BY186" s="168">
        <f>'13'!BY186+'59'!BY186</f>
        <v>0</v>
      </c>
      <c r="BZ186" s="168">
        <f>'13'!BZ186+'59'!BZ186</f>
        <v>0</v>
      </c>
      <c r="CA186" s="168">
        <f>'13'!CA186+'59'!CA186</f>
        <v>0</v>
      </c>
      <c r="CB186" s="168">
        <f>'13'!CB186+'59'!CB186</f>
        <v>0</v>
      </c>
      <c r="CC186" s="168">
        <f>'13'!CC186+'59'!CC186</f>
        <v>0</v>
      </c>
      <c r="CD186" s="168">
        <f>'13'!CD186+'59'!CD186</f>
        <v>0</v>
      </c>
      <c r="CE186" s="168">
        <f>'13'!CE186+'59'!CE186</f>
        <v>0</v>
      </c>
      <c r="CF186" s="168">
        <f>'13'!CF186+'59'!CF186</f>
        <v>0</v>
      </c>
      <c r="CG186" s="168">
        <f>'13'!CG186+'59'!CG186</f>
        <v>0</v>
      </c>
      <c r="CH186" s="168">
        <f>'13'!CH186+'59'!CH186</f>
        <v>0</v>
      </c>
      <c r="CI186" s="168">
        <f>'13'!CI186+'59'!CI186</f>
        <v>0</v>
      </c>
      <c r="CJ186" s="168">
        <f>'13'!CJ186+'59'!CJ186</f>
        <v>0</v>
      </c>
      <c r="CK186" s="41"/>
      <c r="CL186" s="109">
        <f t="shared" si="8"/>
        <v>0</v>
      </c>
      <c r="CM186" s="108">
        <f t="shared" si="9"/>
        <v>0</v>
      </c>
      <c r="CN186" s="108">
        <f t="shared" si="10"/>
        <v>0</v>
      </c>
      <c r="CO186" s="108">
        <f t="shared" si="11"/>
        <v>0</v>
      </c>
    </row>
    <row r="187" spans="1:93" ht="15.95" hidden="1" customHeight="1" x14ac:dyDescent="0.25">
      <c r="A187" s="40"/>
      <c r="B187" s="17"/>
      <c r="C187" s="18"/>
      <c r="D187" s="18"/>
      <c r="E187" s="19"/>
      <c r="F187" s="128"/>
      <c r="G187" s="168">
        <f>'13'!G187+'59'!G187</f>
        <v>0</v>
      </c>
      <c r="H187" s="168">
        <f>'13'!H187+'59'!H187</f>
        <v>0</v>
      </c>
      <c r="I187" s="168">
        <f>'13'!I187+'59'!I187</f>
        <v>0</v>
      </c>
      <c r="J187" s="168">
        <f>'13'!J187+'59'!J187</f>
        <v>0</v>
      </c>
      <c r="K187" s="168">
        <f>'13'!K187+'59'!K187</f>
        <v>0</v>
      </c>
      <c r="L187" s="168">
        <f>'13'!L187+'59'!L187</f>
        <v>0</v>
      </c>
      <c r="M187" s="168">
        <f>'13'!M187+'59'!M187</f>
        <v>0</v>
      </c>
      <c r="N187" s="168">
        <f>'13'!N187+'59'!N187</f>
        <v>0</v>
      </c>
      <c r="O187" s="168">
        <f>'13'!O187+'59'!O187</f>
        <v>0</v>
      </c>
      <c r="P187" s="168">
        <f>'13'!P187+'59'!P187</f>
        <v>0</v>
      </c>
      <c r="Q187" s="168">
        <f>'13'!Q187+'59'!Q187</f>
        <v>0</v>
      </c>
      <c r="R187" s="168">
        <f>'13'!R187+'59'!R187</f>
        <v>0</v>
      </c>
      <c r="S187" s="168">
        <f>'13'!S187+'59'!S187</f>
        <v>0</v>
      </c>
      <c r="T187" s="168">
        <f>'13'!T187+'59'!T187</f>
        <v>0</v>
      </c>
      <c r="U187" s="168">
        <f>'13'!U187+'59'!U187</f>
        <v>0</v>
      </c>
      <c r="V187" s="168">
        <f>'13'!V187+'59'!V187</f>
        <v>0</v>
      </c>
      <c r="W187" s="168">
        <f>'13'!W187+'59'!W187</f>
        <v>0</v>
      </c>
      <c r="X187" s="168">
        <f>'13'!X187+'59'!X187</f>
        <v>0</v>
      </c>
      <c r="Y187" s="168">
        <f>'13'!Y187+'59'!Y187</f>
        <v>0</v>
      </c>
      <c r="Z187" s="168">
        <f>'13'!Z187+'59'!Z187</f>
        <v>0</v>
      </c>
      <c r="AA187" s="168">
        <f>'13'!AA187+'59'!AA187</f>
        <v>0</v>
      </c>
      <c r="AB187" s="168">
        <f>'13'!AB187+'59'!AB187</f>
        <v>0</v>
      </c>
      <c r="AC187" s="168">
        <f>'13'!AC187+'59'!AC187</f>
        <v>0</v>
      </c>
      <c r="AD187" s="168">
        <f>'13'!AD187+'59'!AD187</f>
        <v>0</v>
      </c>
      <c r="AE187" s="168">
        <f>'13'!AE187+'59'!AE187</f>
        <v>0</v>
      </c>
      <c r="AF187" s="168">
        <f>'13'!AF187+'59'!AF187</f>
        <v>0</v>
      </c>
      <c r="AG187" s="168">
        <f>'13'!AG187+'59'!AG187</f>
        <v>0</v>
      </c>
      <c r="AH187" s="168">
        <f>'13'!AH187+'59'!AH187</f>
        <v>0</v>
      </c>
      <c r="AI187" s="168">
        <f>'13'!AI187+'59'!AI187</f>
        <v>0</v>
      </c>
      <c r="AJ187" s="168">
        <f>'13'!AJ187+'59'!AJ187</f>
        <v>0</v>
      </c>
      <c r="AK187" s="168">
        <f>'13'!AK187+'59'!AK187</f>
        <v>0</v>
      </c>
      <c r="AL187" s="168">
        <f>'13'!AL187+'59'!AL187</f>
        <v>0</v>
      </c>
      <c r="AM187" s="168">
        <f>'13'!AM187+'59'!AM187</f>
        <v>0</v>
      </c>
      <c r="AN187" s="168">
        <f>'13'!AN187+'59'!AN187</f>
        <v>0</v>
      </c>
      <c r="AO187" s="168">
        <f>'13'!AO187+'59'!AO187</f>
        <v>0</v>
      </c>
      <c r="AP187" s="168">
        <f>'13'!AP187+'59'!AP187</f>
        <v>0</v>
      </c>
      <c r="AQ187" s="168">
        <f>'13'!AQ187+'59'!AQ187</f>
        <v>0</v>
      </c>
      <c r="AR187" s="168">
        <f>'13'!AR187+'59'!AR187</f>
        <v>0</v>
      </c>
      <c r="AS187" s="168">
        <f>'13'!AS187+'59'!AS187</f>
        <v>0</v>
      </c>
      <c r="AT187" s="168">
        <f>'13'!AT187+'59'!AT187</f>
        <v>0</v>
      </c>
      <c r="AU187" s="168">
        <f>'13'!AU187+'59'!AU187</f>
        <v>0</v>
      </c>
      <c r="AV187" s="168">
        <f>'13'!AV187+'59'!AV187</f>
        <v>0</v>
      </c>
      <c r="AW187" s="168">
        <f>'13'!AW187+'59'!AW187</f>
        <v>0</v>
      </c>
      <c r="AX187" s="168">
        <f>'13'!AX187+'59'!AX187</f>
        <v>0</v>
      </c>
      <c r="AY187" s="168">
        <f>'13'!AY187+'59'!AY187</f>
        <v>0</v>
      </c>
      <c r="AZ187" s="168">
        <f>'13'!AZ187+'59'!AZ187</f>
        <v>0</v>
      </c>
      <c r="BA187" s="168">
        <f>'13'!BA187+'59'!BA187</f>
        <v>0</v>
      </c>
      <c r="BB187" s="168">
        <f>'13'!BB187+'59'!BB187</f>
        <v>0</v>
      </c>
      <c r="BC187" s="168">
        <f>'13'!BC187+'59'!BC187</f>
        <v>0</v>
      </c>
      <c r="BD187" s="168">
        <f>'13'!BD187+'59'!BD187</f>
        <v>0</v>
      </c>
      <c r="BE187" s="168">
        <f>'13'!BE187+'59'!BE187</f>
        <v>0</v>
      </c>
      <c r="BF187" s="168">
        <f>'13'!BF187+'59'!BF187</f>
        <v>0</v>
      </c>
      <c r="BG187" s="168">
        <f>'13'!BG187+'59'!BG187</f>
        <v>0</v>
      </c>
      <c r="BH187" s="168">
        <f>'13'!BH187+'59'!BH187</f>
        <v>0</v>
      </c>
      <c r="BI187" s="168">
        <f>'13'!BI187+'59'!BI187</f>
        <v>0</v>
      </c>
      <c r="BJ187" s="168">
        <f>'13'!BJ187+'59'!BJ187</f>
        <v>0</v>
      </c>
      <c r="BK187" s="168">
        <f>'13'!BK187+'59'!BK187</f>
        <v>0</v>
      </c>
      <c r="BL187" s="168">
        <f>'13'!BL187+'59'!BL187</f>
        <v>0</v>
      </c>
      <c r="BM187" s="168">
        <f>'13'!BM187+'59'!BM187</f>
        <v>0</v>
      </c>
      <c r="BN187" s="168">
        <f>'13'!BN187+'59'!BN187</f>
        <v>0</v>
      </c>
      <c r="BO187" s="168">
        <f>'13'!BO187+'59'!BO187</f>
        <v>0</v>
      </c>
      <c r="BP187" s="168">
        <f>'13'!BP187+'59'!BP187</f>
        <v>0</v>
      </c>
      <c r="BQ187" s="168">
        <f>'13'!BQ187+'59'!BQ187</f>
        <v>0</v>
      </c>
      <c r="BR187" s="168">
        <f>'13'!BR187+'59'!BR187</f>
        <v>0</v>
      </c>
      <c r="BS187" s="168">
        <f>'13'!BS187+'59'!BS187</f>
        <v>0</v>
      </c>
      <c r="BT187" s="168">
        <f>'13'!BT187+'59'!BT187</f>
        <v>0</v>
      </c>
      <c r="BU187" s="168">
        <f>'13'!BU187+'59'!BU187</f>
        <v>0</v>
      </c>
      <c r="BV187" s="168">
        <f>'13'!BV187+'59'!BV187</f>
        <v>0</v>
      </c>
      <c r="BW187" s="168">
        <f>'13'!BW187+'59'!BW187</f>
        <v>0</v>
      </c>
      <c r="BX187" s="168">
        <f>'13'!BX187+'59'!BX187</f>
        <v>0</v>
      </c>
      <c r="BY187" s="168">
        <f>'13'!BY187+'59'!BY187</f>
        <v>0</v>
      </c>
      <c r="BZ187" s="168">
        <f>'13'!BZ187+'59'!BZ187</f>
        <v>0</v>
      </c>
      <c r="CA187" s="168">
        <f>'13'!CA187+'59'!CA187</f>
        <v>0</v>
      </c>
      <c r="CB187" s="168">
        <f>'13'!CB187+'59'!CB187</f>
        <v>0</v>
      </c>
      <c r="CC187" s="168">
        <f>'13'!CC187+'59'!CC187</f>
        <v>0</v>
      </c>
      <c r="CD187" s="168">
        <f>'13'!CD187+'59'!CD187</f>
        <v>0</v>
      </c>
      <c r="CE187" s="168">
        <f>'13'!CE187+'59'!CE187</f>
        <v>0</v>
      </c>
      <c r="CF187" s="168">
        <f>'13'!CF187+'59'!CF187</f>
        <v>0</v>
      </c>
      <c r="CG187" s="168">
        <f>'13'!CG187+'59'!CG187</f>
        <v>0</v>
      </c>
      <c r="CH187" s="168">
        <f>'13'!CH187+'59'!CH187</f>
        <v>0</v>
      </c>
      <c r="CI187" s="168">
        <f>'13'!CI187+'59'!CI187</f>
        <v>0</v>
      </c>
      <c r="CJ187" s="168">
        <f>'13'!CJ187+'59'!CJ187</f>
        <v>0</v>
      </c>
      <c r="CK187" s="41"/>
      <c r="CL187" s="109">
        <f t="shared" si="8"/>
        <v>0</v>
      </c>
      <c r="CM187" s="108">
        <f t="shared" si="9"/>
        <v>0</v>
      </c>
      <c r="CN187" s="108">
        <f t="shared" si="10"/>
        <v>0</v>
      </c>
      <c r="CO187" s="108">
        <f t="shared" si="11"/>
        <v>0</v>
      </c>
    </row>
    <row r="188" spans="1:93" s="11" customFormat="1" ht="15.95" customHeight="1" x14ac:dyDescent="0.25">
      <c r="A188" s="192">
        <v>300</v>
      </c>
      <c r="B188" s="192"/>
      <c r="C188" s="192"/>
      <c r="D188" s="192"/>
      <c r="E188" s="67" t="s">
        <v>313</v>
      </c>
      <c r="F188" s="148"/>
      <c r="G188" s="100">
        <f>'13'!G188+'59'!G188</f>
        <v>486185</v>
      </c>
      <c r="H188" s="100">
        <f>'13'!H188+'59'!H188</f>
        <v>0</v>
      </c>
      <c r="I188" s="100">
        <f>'13'!I188+'59'!I188</f>
        <v>0</v>
      </c>
      <c r="J188" s="100">
        <f>'13'!J188+'59'!J188</f>
        <v>136530</v>
      </c>
      <c r="K188" s="100">
        <f>'13'!K188+'59'!K188</f>
        <v>0</v>
      </c>
      <c r="L188" s="100">
        <f>'13'!L188+'59'!L188</f>
        <v>0</v>
      </c>
      <c r="M188" s="100">
        <f>'13'!M188+'59'!M188</f>
        <v>0</v>
      </c>
      <c r="N188" s="100">
        <f>'13'!N188+'59'!N188</f>
        <v>0</v>
      </c>
      <c r="O188" s="100">
        <f>'13'!O188+'59'!O188</f>
        <v>0</v>
      </c>
      <c r="P188" s="100">
        <f>'13'!P188+'59'!P188</f>
        <v>7506990</v>
      </c>
      <c r="Q188" s="100">
        <f>'13'!Q188+'59'!Q188</f>
        <v>0</v>
      </c>
      <c r="R188" s="100">
        <f>'13'!R188+'59'!R188</f>
        <v>0</v>
      </c>
      <c r="S188" s="100">
        <f>'13'!S188+'59'!S188</f>
        <v>0</v>
      </c>
      <c r="T188" s="100">
        <f>'13'!T188+'59'!T188</f>
        <v>0</v>
      </c>
      <c r="U188" s="100">
        <f>'13'!U188+'59'!U188</f>
        <v>0</v>
      </c>
      <c r="V188" s="100">
        <f>'13'!V188+'59'!V188</f>
        <v>0</v>
      </c>
      <c r="W188" s="100">
        <f>'13'!W188+'59'!W188</f>
        <v>0</v>
      </c>
      <c r="X188" s="100">
        <f>'13'!X188+'59'!X188</f>
        <v>0</v>
      </c>
      <c r="Y188" s="100">
        <f>'13'!Y188+'59'!Y188</f>
        <v>0</v>
      </c>
      <c r="Z188" s="100">
        <f>'13'!Z188+'59'!Z188</f>
        <v>0</v>
      </c>
      <c r="AA188" s="100">
        <f>'13'!AA188+'59'!AA188</f>
        <v>0</v>
      </c>
      <c r="AB188" s="100">
        <f>'13'!AB188+'59'!AB188</f>
        <v>0</v>
      </c>
      <c r="AC188" s="100">
        <f>'13'!AC188+'59'!AC188</f>
        <v>0</v>
      </c>
      <c r="AD188" s="100">
        <f>'13'!AD188+'59'!AD188</f>
        <v>0</v>
      </c>
      <c r="AE188" s="100">
        <f>'13'!AE188+'59'!AE188</f>
        <v>0</v>
      </c>
      <c r="AF188" s="100">
        <f>'13'!AF188+'59'!AF188</f>
        <v>0</v>
      </c>
      <c r="AG188" s="100">
        <f>'13'!AG188+'59'!AG188</f>
        <v>0</v>
      </c>
      <c r="AH188" s="100">
        <f>'13'!AH188+'59'!AH188</f>
        <v>0</v>
      </c>
      <c r="AI188" s="100">
        <f>'13'!AI188+'59'!AI188</f>
        <v>0</v>
      </c>
      <c r="AJ188" s="100">
        <f>'13'!AJ188+'59'!AJ188</f>
        <v>0</v>
      </c>
      <c r="AK188" s="100">
        <f>'13'!AK188+'59'!AK188</f>
        <v>0</v>
      </c>
      <c r="AL188" s="100">
        <f>'13'!AL188+'59'!AL188</f>
        <v>0</v>
      </c>
      <c r="AM188" s="100">
        <f>'13'!AM188+'59'!AM188</f>
        <v>0</v>
      </c>
      <c r="AN188" s="100">
        <f>'13'!AN188+'59'!AN188</f>
        <v>0</v>
      </c>
      <c r="AO188" s="100">
        <f>'13'!AO188+'59'!AO188</f>
        <v>8129705</v>
      </c>
      <c r="AP188" s="100">
        <f>'13'!AP188+'59'!AP188</f>
        <v>491808</v>
      </c>
      <c r="AQ188" s="100">
        <f>'13'!AQ188+'59'!AQ188</f>
        <v>128925</v>
      </c>
      <c r="AR188" s="100">
        <f>'13'!AR188+'59'!AR188</f>
        <v>0</v>
      </c>
      <c r="AS188" s="100">
        <f>'13'!AS188+'59'!AS188</f>
        <v>189893</v>
      </c>
      <c r="AT188" s="100">
        <f>'13'!AT188+'59'!AT188</f>
        <v>0</v>
      </c>
      <c r="AU188" s="100">
        <f>'13'!AU188+'59'!AU188</f>
        <v>0</v>
      </c>
      <c r="AV188" s="100">
        <f>'13'!AV188+'59'!AV188</f>
        <v>0</v>
      </c>
      <c r="AW188" s="100">
        <f>'13'!AW188+'59'!AW188</f>
        <v>0</v>
      </c>
      <c r="AX188" s="100">
        <f>'13'!AX188+'59'!AX188</f>
        <v>0</v>
      </c>
      <c r="AY188" s="100">
        <f>'13'!AY188+'59'!AY188</f>
        <v>0</v>
      </c>
      <c r="AZ188" s="100">
        <f>'13'!AZ188+'59'!AZ188</f>
        <v>0</v>
      </c>
      <c r="BA188" s="100">
        <f>'13'!BA188+'59'!BA188</f>
        <v>0</v>
      </c>
      <c r="BB188" s="100">
        <f>'13'!BB188+'59'!BB188</f>
        <v>0</v>
      </c>
      <c r="BC188" s="100">
        <f>'13'!BC188+'59'!BC188</f>
        <v>0</v>
      </c>
      <c r="BD188" s="100">
        <f>'13'!BD188+'59'!BD188</f>
        <v>0</v>
      </c>
      <c r="BE188" s="100">
        <f>'13'!BE188+'59'!BE188</f>
        <v>0</v>
      </c>
      <c r="BF188" s="100">
        <f>'13'!BF188+'59'!BF188</f>
        <v>0</v>
      </c>
      <c r="BG188" s="100">
        <f>'13'!BG188+'59'!BG188</f>
        <v>0</v>
      </c>
      <c r="BH188" s="100">
        <f>'13'!BH188+'59'!BH188</f>
        <v>0</v>
      </c>
      <c r="BI188" s="100">
        <f>'13'!BI188+'59'!BI188</f>
        <v>0</v>
      </c>
      <c r="BJ188" s="100">
        <f>'13'!BJ188+'59'!BJ188</f>
        <v>0</v>
      </c>
      <c r="BK188" s="100">
        <f>'13'!BK188+'59'!BK188</f>
        <v>0</v>
      </c>
      <c r="BL188" s="100">
        <f>'13'!BL188+'59'!BL188</f>
        <v>0</v>
      </c>
      <c r="BM188" s="100">
        <f>'13'!BM188+'59'!BM188</f>
        <v>0</v>
      </c>
      <c r="BN188" s="100">
        <f>'13'!BN188+'59'!BN188</f>
        <v>0</v>
      </c>
      <c r="BO188" s="100">
        <f>'13'!BO188+'59'!BO188</f>
        <v>0</v>
      </c>
      <c r="BP188" s="100">
        <f>'13'!BP188+'59'!BP188</f>
        <v>0</v>
      </c>
      <c r="BQ188" s="100">
        <f>'13'!BQ188+'59'!BQ188</f>
        <v>0</v>
      </c>
      <c r="BR188" s="100">
        <f>'13'!BR188+'59'!BR188</f>
        <v>810626</v>
      </c>
      <c r="BS188" s="100">
        <f>'13'!BS188+'59'!BS188</f>
        <v>222912</v>
      </c>
      <c r="BT188" s="100">
        <f>'13'!BT188+'59'!BT188</f>
        <v>12147.62</v>
      </c>
      <c r="BU188" s="100">
        <f>'13'!BU188+'59'!BU188</f>
        <v>7649033</v>
      </c>
      <c r="BV188" s="100">
        <f>'13'!BV188+'59'!BV188</f>
        <v>0</v>
      </c>
      <c r="BW188" s="100">
        <f>'13'!BW188+'59'!BW188</f>
        <v>0</v>
      </c>
      <c r="BX188" s="100">
        <f>'13'!BX188+'59'!BX188</f>
        <v>0</v>
      </c>
      <c r="BY188" s="100">
        <f>'13'!BY188+'59'!BY188</f>
        <v>0</v>
      </c>
      <c r="BZ188" s="100">
        <f>'13'!BZ188+'59'!BZ188</f>
        <v>0</v>
      </c>
      <c r="CA188" s="100">
        <f>'13'!CA188+'59'!CA188</f>
        <v>0</v>
      </c>
      <c r="CB188" s="100">
        <f>'13'!CB188+'59'!CB188</f>
        <v>0</v>
      </c>
      <c r="CC188" s="100">
        <f>'13'!CC188+'59'!CC188</f>
        <v>0</v>
      </c>
      <c r="CD188" s="100">
        <f>'13'!CD188+'59'!CD188</f>
        <v>0</v>
      </c>
      <c r="CE188" s="100">
        <f>'13'!CE188+'59'!CE188</f>
        <v>0</v>
      </c>
      <c r="CF188" s="100">
        <f>'13'!CF188+'59'!CF188</f>
        <v>0</v>
      </c>
      <c r="CG188" s="100">
        <f>'13'!CG188+'59'!CG188</f>
        <v>0</v>
      </c>
      <c r="CH188" s="100">
        <f>'13'!CH188+'59'!CH188</f>
        <v>0</v>
      </c>
      <c r="CI188" s="100">
        <f>'13'!CI188+'59'!CI188</f>
        <v>7884092.6200000001</v>
      </c>
      <c r="CJ188" s="100">
        <f>'13'!CJ188+'59'!CJ188</f>
        <v>17047335.619999997</v>
      </c>
      <c r="CL188" s="108">
        <f t="shared" si="8"/>
        <v>8803801</v>
      </c>
      <c r="CM188" s="108">
        <f t="shared" si="9"/>
        <v>0</v>
      </c>
      <c r="CN188" s="108">
        <f t="shared" si="10"/>
        <v>136530</v>
      </c>
      <c r="CO188" s="108">
        <f t="shared" si="11"/>
        <v>136530</v>
      </c>
    </row>
    <row r="189" spans="1:93" s="11" customFormat="1" ht="15.95" customHeight="1" x14ac:dyDescent="0.25">
      <c r="A189" s="68">
        <v>310</v>
      </c>
      <c r="B189" s="69">
        <v>13</v>
      </c>
      <c r="C189" s="69"/>
      <c r="D189" s="69"/>
      <c r="E189" s="70" t="s">
        <v>314</v>
      </c>
      <c r="F189" s="149"/>
      <c r="G189" s="100">
        <f>'13'!G189+'59'!G189</f>
        <v>274890</v>
      </c>
      <c r="H189" s="100">
        <f>'13'!H189+'59'!H189</f>
        <v>0</v>
      </c>
      <c r="I189" s="100">
        <f>'13'!I189+'59'!I189</f>
        <v>0</v>
      </c>
      <c r="J189" s="100">
        <f>'13'!J189+'59'!J189</f>
        <v>136530</v>
      </c>
      <c r="K189" s="100">
        <f>'13'!K189+'59'!K189</f>
        <v>0</v>
      </c>
      <c r="L189" s="100">
        <f>'13'!L189+'59'!L189</f>
        <v>0</v>
      </c>
      <c r="M189" s="100">
        <f>'13'!M189+'59'!M189</f>
        <v>0</v>
      </c>
      <c r="N189" s="100">
        <f>'13'!N189+'59'!N189</f>
        <v>0</v>
      </c>
      <c r="O189" s="100">
        <f>'13'!O189+'59'!O189</f>
        <v>0</v>
      </c>
      <c r="P189" s="100">
        <f>'13'!P189+'59'!P189</f>
        <v>0</v>
      </c>
      <c r="Q189" s="100">
        <f>'13'!Q189+'59'!Q189</f>
        <v>0</v>
      </c>
      <c r="R189" s="100">
        <f>'13'!R189+'59'!R189</f>
        <v>0</v>
      </c>
      <c r="S189" s="100">
        <f>'13'!S189+'59'!S189</f>
        <v>0</v>
      </c>
      <c r="T189" s="100">
        <f>'13'!T189+'59'!T189</f>
        <v>0</v>
      </c>
      <c r="U189" s="100">
        <f>'13'!U189+'59'!U189</f>
        <v>0</v>
      </c>
      <c r="V189" s="100">
        <f>'13'!V189+'59'!V189</f>
        <v>0</v>
      </c>
      <c r="W189" s="100">
        <f>'13'!W189+'59'!W189</f>
        <v>0</v>
      </c>
      <c r="X189" s="100">
        <f>'13'!X189+'59'!X189</f>
        <v>0</v>
      </c>
      <c r="Y189" s="100">
        <f>'13'!Y189+'59'!Y189</f>
        <v>0</v>
      </c>
      <c r="Z189" s="100">
        <f>'13'!Z189+'59'!Z189</f>
        <v>0</v>
      </c>
      <c r="AA189" s="100">
        <f>'13'!AA189+'59'!AA189</f>
        <v>0</v>
      </c>
      <c r="AB189" s="100">
        <f>'13'!AB189+'59'!AB189</f>
        <v>0</v>
      </c>
      <c r="AC189" s="100">
        <f>'13'!AC189+'59'!AC189</f>
        <v>0</v>
      </c>
      <c r="AD189" s="100">
        <f>'13'!AD189+'59'!AD189</f>
        <v>0</v>
      </c>
      <c r="AE189" s="100">
        <f>'13'!AE189+'59'!AE189</f>
        <v>0</v>
      </c>
      <c r="AF189" s="100">
        <f>'13'!AF189+'59'!AF189</f>
        <v>0</v>
      </c>
      <c r="AG189" s="100">
        <f>'13'!AG189+'59'!AG189</f>
        <v>0</v>
      </c>
      <c r="AH189" s="100">
        <f>'13'!AH189+'59'!AH189</f>
        <v>0</v>
      </c>
      <c r="AI189" s="100">
        <f>'13'!AI189+'59'!AI189</f>
        <v>0</v>
      </c>
      <c r="AJ189" s="100">
        <f>'13'!AJ189+'59'!AJ189</f>
        <v>0</v>
      </c>
      <c r="AK189" s="100">
        <f>'13'!AK189+'59'!AK189</f>
        <v>0</v>
      </c>
      <c r="AL189" s="100">
        <f>'13'!AL189+'59'!AL189</f>
        <v>0</v>
      </c>
      <c r="AM189" s="100">
        <f>'13'!AM189+'59'!AM189</f>
        <v>0</v>
      </c>
      <c r="AN189" s="100">
        <f>'13'!AN189+'59'!AN189</f>
        <v>0</v>
      </c>
      <c r="AO189" s="100">
        <f>'13'!AO189+'59'!AO189</f>
        <v>411420</v>
      </c>
      <c r="AP189" s="100">
        <f>'13'!AP189+'59'!AP189</f>
        <v>231030</v>
      </c>
      <c r="AQ189" s="100">
        <f>'13'!AQ189+'59'!AQ189</f>
        <v>25210</v>
      </c>
      <c r="AR189" s="100">
        <f>'13'!AR189+'59'!AR189</f>
        <v>0</v>
      </c>
      <c r="AS189" s="100">
        <f>'13'!AS189+'59'!AS189</f>
        <v>0</v>
      </c>
      <c r="AT189" s="100">
        <f>'13'!AT189+'59'!AT189</f>
        <v>0</v>
      </c>
      <c r="AU189" s="100">
        <f>'13'!AU189+'59'!AU189</f>
        <v>0</v>
      </c>
      <c r="AV189" s="100">
        <f>'13'!AV189+'59'!AV189</f>
        <v>0</v>
      </c>
      <c r="AW189" s="100">
        <f>'13'!AW189+'59'!AW189</f>
        <v>0</v>
      </c>
      <c r="AX189" s="100">
        <f>'13'!AX189+'59'!AX189</f>
        <v>0</v>
      </c>
      <c r="AY189" s="100">
        <f>'13'!AY189+'59'!AY189</f>
        <v>0</v>
      </c>
      <c r="AZ189" s="100">
        <f>'13'!AZ189+'59'!AZ189</f>
        <v>0</v>
      </c>
      <c r="BA189" s="100">
        <f>'13'!BA189+'59'!BA189</f>
        <v>0</v>
      </c>
      <c r="BB189" s="100">
        <f>'13'!BB189+'59'!BB189</f>
        <v>0</v>
      </c>
      <c r="BC189" s="100">
        <f>'13'!BC189+'59'!BC189</f>
        <v>0</v>
      </c>
      <c r="BD189" s="100">
        <f>'13'!BD189+'59'!BD189</f>
        <v>0</v>
      </c>
      <c r="BE189" s="100">
        <f>'13'!BE189+'59'!BE189</f>
        <v>0</v>
      </c>
      <c r="BF189" s="100">
        <f>'13'!BF189+'59'!BF189</f>
        <v>0</v>
      </c>
      <c r="BG189" s="100">
        <f>'13'!BG189+'59'!BG189</f>
        <v>0</v>
      </c>
      <c r="BH189" s="100">
        <f>'13'!BH189+'59'!BH189</f>
        <v>0</v>
      </c>
      <c r="BI189" s="100">
        <f>'13'!BI189+'59'!BI189</f>
        <v>0</v>
      </c>
      <c r="BJ189" s="100">
        <f>'13'!BJ189+'59'!BJ189</f>
        <v>0</v>
      </c>
      <c r="BK189" s="100">
        <f>'13'!BK189+'59'!BK189</f>
        <v>0</v>
      </c>
      <c r="BL189" s="100">
        <f>'13'!BL189+'59'!BL189</f>
        <v>0</v>
      </c>
      <c r="BM189" s="100">
        <f>'13'!BM189+'59'!BM189</f>
        <v>0</v>
      </c>
      <c r="BN189" s="100">
        <f>'13'!BN189+'59'!BN189</f>
        <v>0</v>
      </c>
      <c r="BO189" s="100">
        <f>'13'!BO189+'59'!BO189</f>
        <v>0</v>
      </c>
      <c r="BP189" s="100">
        <f>'13'!BP189+'59'!BP189</f>
        <v>0</v>
      </c>
      <c r="BQ189" s="100">
        <f>'13'!BQ189+'59'!BQ189</f>
        <v>0</v>
      </c>
      <c r="BR189" s="100">
        <f>'13'!BR189+'59'!BR189</f>
        <v>256240</v>
      </c>
      <c r="BS189" s="100">
        <f>'13'!BS189+'59'!BS189</f>
        <v>111456</v>
      </c>
      <c r="BT189" s="100">
        <f>'13'!BT189+'59'!BT189</f>
        <v>0</v>
      </c>
      <c r="BU189" s="100">
        <f>'13'!BU189+'59'!BU189</f>
        <v>0</v>
      </c>
      <c r="BV189" s="100">
        <f>'13'!BV189+'59'!BV189</f>
        <v>0</v>
      </c>
      <c r="BW189" s="100">
        <f>'13'!BW189+'59'!BW189</f>
        <v>0</v>
      </c>
      <c r="BX189" s="100">
        <f>'13'!BX189+'59'!BX189</f>
        <v>0</v>
      </c>
      <c r="BY189" s="100">
        <f>'13'!BY189+'59'!BY189</f>
        <v>0</v>
      </c>
      <c r="BZ189" s="100">
        <f>'13'!BZ189+'59'!BZ189</f>
        <v>0</v>
      </c>
      <c r="CA189" s="100">
        <f>'13'!CA189+'59'!CA189</f>
        <v>0</v>
      </c>
      <c r="CB189" s="100">
        <f>'13'!CB189+'59'!CB189</f>
        <v>0</v>
      </c>
      <c r="CC189" s="100">
        <f>'13'!CC189+'59'!CC189</f>
        <v>0</v>
      </c>
      <c r="CD189" s="100">
        <f>'13'!CD189+'59'!CD189</f>
        <v>0</v>
      </c>
      <c r="CE189" s="100">
        <f>'13'!CE189+'59'!CE189</f>
        <v>0</v>
      </c>
      <c r="CF189" s="100">
        <f>'13'!CF189+'59'!CF189</f>
        <v>0</v>
      </c>
      <c r="CG189" s="100">
        <f>'13'!CG189+'59'!CG189</f>
        <v>0</v>
      </c>
      <c r="CH189" s="100">
        <f>'13'!CH189+'59'!CH189</f>
        <v>0</v>
      </c>
      <c r="CI189" s="100">
        <f>'13'!CI189+'59'!CI189</f>
        <v>111456</v>
      </c>
      <c r="CJ189" s="100">
        <f>'13'!CJ189+'59'!CJ189</f>
        <v>890572</v>
      </c>
      <c r="CL189" s="108">
        <f t="shared" si="8"/>
        <v>531130</v>
      </c>
      <c r="CM189" s="108">
        <f t="shared" si="9"/>
        <v>0</v>
      </c>
      <c r="CN189" s="108">
        <f t="shared" si="10"/>
        <v>136530</v>
      </c>
      <c r="CO189" s="108">
        <f t="shared" si="11"/>
        <v>136530</v>
      </c>
    </row>
    <row r="190" spans="1:93" ht="45.75" customHeight="1" x14ac:dyDescent="0.25">
      <c r="A190" s="72"/>
      <c r="B190" s="17"/>
      <c r="C190" s="18" t="s">
        <v>315</v>
      </c>
      <c r="D190" s="18"/>
      <c r="E190" s="19" t="s">
        <v>316</v>
      </c>
      <c r="F190" s="128"/>
      <c r="G190" s="168">
        <f>'13'!G190+'59'!G190</f>
        <v>0</v>
      </c>
      <c r="H190" s="168">
        <f>'13'!H190+'59'!H190</f>
        <v>0</v>
      </c>
      <c r="I190" s="168">
        <f>'13'!I190+'59'!I190</f>
        <v>0</v>
      </c>
      <c r="J190" s="168">
        <f>'13'!J190+'59'!J190</f>
        <v>0</v>
      </c>
      <c r="K190" s="168">
        <f>'13'!K190+'59'!K190</f>
        <v>0</v>
      </c>
      <c r="L190" s="168">
        <f>'13'!L190+'59'!L190</f>
        <v>0</v>
      </c>
      <c r="M190" s="168">
        <f>'13'!M190+'59'!M190</f>
        <v>0</v>
      </c>
      <c r="N190" s="168">
        <f>'13'!N190+'59'!N190</f>
        <v>0</v>
      </c>
      <c r="O190" s="168">
        <f>'13'!O190+'59'!O190</f>
        <v>0</v>
      </c>
      <c r="P190" s="168">
        <f>'13'!P190+'59'!P190</f>
        <v>0</v>
      </c>
      <c r="Q190" s="168">
        <f>'13'!Q190+'59'!Q190</f>
        <v>0</v>
      </c>
      <c r="R190" s="168">
        <f>'13'!R190+'59'!R190</f>
        <v>0</v>
      </c>
      <c r="S190" s="168">
        <f>'13'!S190+'59'!S190</f>
        <v>0</v>
      </c>
      <c r="T190" s="168">
        <f>'13'!T190+'59'!T190</f>
        <v>0</v>
      </c>
      <c r="U190" s="168">
        <f>'13'!U190+'59'!U190</f>
        <v>0</v>
      </c>
      <c r="V190" s="168">
        <f>'13'!V190+'59'!V190</f>
        <v>0</v>
      </c>
      <c r="W190" s="168">
        <f>'13'!W190+'59'!W190</f>
        <v>0</v>
      </c>
      <c r="X190" s="168">
        <f>'13'!X190+'59'!X190</f>
        <v>0</v>
      </c>
      <c r="Y190" s="168">
        <f>'13'!Y190+'59'!Y190</f>
        <v>0</v>
      </c>
      <c r="Z190" s="168">
        <f>'13'!Z190+'59'!Z190</f>
        <v>0</v>
      </c>
      <c r="AA190" s="168">
        <f>'13'!AA190+'59'!AA190</f>
        <v>0</v>
      </c>
      <c r="AB190" s="168">
        <f>'13'!AB190+'59'!AB190</f>
        <v>0</v>
      </c>
      <c r="AC190" s="168">
        <f>'13'!AC190+'59'!AC190</f>
        <v>0</v>
      </c>
      <c r="AD190" s="168">
        <f>'13'!AD190+'59'!AD190</f>
        <v>0</v>
      </c>
      <c r="AE190" s="168">
        <f>'13'!AE190+'59'!AE190</f>
        <v>0</v>
      </c>
      <c r="AF190" s="168">
        <f>'13'!AF190+'59'!AF190</f>
        <v>0</v>
      </c>
      <c r="AG190" s="168">
        <f>'13'!AG190+'59'!AG190</f>
        <v>0</v>
      </c>
      <c r="AH190" s="168">
        <f>'13'!AH190+'59'!AH190</f>
        <v>0</v>
      </c>
      <c r="AI190" s="168">
        <f>'13'!AI190+'59'!AI190</f>
        <v>0</v>
      </c>
      <c r="AJ190" s="168">
        <f>'13'!AJ190+'59'!AJ190</f>
        <v>0</v>
      </c>
      <c r="AK190" s="168">
        <f>'13'!AK190+'59'!AK190</f>
        <v>0</v>
      </c>
      <c r="AL190" s="168">
        <f>'13'!AL190+'59'!AL190</f>
        <v>0</v>
      </c>
      <c r="AM190" s="168">
        <f>'13'!AM190+'59'!AM190</f>
        <v>0</v>
      </c>
      <c r="AN190" s="168">
        <f>'13'!AN190+'59'!AN190</f>
        <v>0</v>
      </c>
      <c r="AO190" s="168">
        <f>'13'!AO190+'59'!AO190</f>
        <v>0</v>
      </c>
      <c r="AP190" s="168">
        <f>'13'!AP190+'59'!AP190</f>
        <v>25200</v>
      </c>
      <c r="AQ190" s="168">
        <f>'13'!AQ190+'59'!AQ190</f>
        <v>0</v>
      </c>
      <c r="AR190" s="168">
        <f>'13'!AR190+'59'!AR190</f>
        <v>0</v>
      </c>
      <c r="AS190" s="168">
        <f>'13'!AS190+'59'!AS190</f>
        <v>0</v>
      </c>
      <c r="AT190" s="168">
        <f>'13'!AT190+'59'!AT190</f>
        <v>0</v>
      </c>
      <c r="AU190" s="168">
        <f>'13'!AU190+'59'!AU190</f>
        <v>0</v>
      </c>
      <c r="AV190" s="168">
        <f>'13'!AV190+'59'!AV190</f>
        <v>0</v>
      </c>
      <c r="AW190" s="168">
        <f>'13'!AW190+'59'!AW190</f>
        <v>0</v>
      </c>
      <c r="AX190" s="168">
        <f>'13'!AX190+'59'!AX190</f>
        <v>0</v>
      </c>
      <c r="AY190" s="168">
        <f>'13'!AY190+'59'!AY190</f>
        <v>0</v>
      </c>
      <c r="AZ190" s="168">
        <f>'13'!AZ190+'59'!AZ190</f>
        <v>0</v>
      </c>
      <c r="BA190" s="168">
        <f>'13'!BA190+'59'!BA190</f>
        <v>0</v>
      </c>
      <c r="BB190" s="168">
        <f>'13'!BB190+'59'!BB190</f>
        <v>0</v>
      </c>
      <c r="BC190" s="168">
        <f>'13'!BC190+'59'!BC190</f>
        <v>0</v>
      </c>
      <c r="BD190" s="168">
        <f>'13'!BD190+'59'!BD190</f>
        <v>0</v>
      </c>
      <c r="BE190" s="168">
        <f>'13'!BE190+'59'!BE190</f>
        <v>0</v>
      </c>
      <c r="BF190" s="168">
        <f>'13'!BF190+'59'!BF190</f>
        <v>0</v>
      </c>
      <c r="BG190" s="168">
        <f>'13'!BG190+'59'!BG190</f>
        <v>0</v>
      </c>
      <c r="BH190" s="168">
        <f>'13'!BH190+'59'!BH190</f>
        <v>0</v>
      </c>
      <c r="BI190" s="168">
        <f>'13'!BI190+'59'!BI190</f>
        <v>0</v>
      </c>
      <c r="BJ190" s="168">
        <f>'13'!BJ190+'59'!BJ190</f>
        <v>0</v>
      </c>
      <c r="BK190" s="168">
        <f>'13'!BK190+'59'!BK190</f>
        <v>0</v>
      </c>
      <c r="BL190" s="168">
        <f>'13'!BL190+'59'!BL190</f>
        <v>0</v>
      </c>
      <c r="BM190" s="168">
        <f>'13'!BM190+'59'!BM190</f>
        <v>0</v>
      </c>
      <c r="BN190" s="168">
        <f>'13'!BN190+'59'!BN190</f>
        <v>0</v>
      </c>
      <c r="BO190" s="168">
        <f>'13'!BO190+'59'!BO190</f>
        <v>0</v>
      </c>
      <c r="BP190" s="168">
        <f>'13'!BP190+'59'!BP190</f>
        <v>0</v>
      </c>
      <c r="BQ190" s="168">
        <f>'13'!BQ190+'59'!BQ190</f>
        <v>0</v>
      </c>
      <c r="BR190" s="168">
        <f>'13'!BR190+'59'!BR190</f>
        <v>25200</v>
      </c>
      <c r="BS190" s="168">
        <f>'13'!BS190+'59'!BS190</f>
        <v>0</v>
      </c>
      <c r="BT190" s="168">
        <f>'13'!BT190+'59'!BT190</f>
        <v>0</v>
      </c>
      <c r="BU190" s="168">
        <f>'13'!BU190+'59'!BU190</f>
        <v>0</v>
      </c>
      <c r="BV190" s="168">
        <f>'13'!BV190+'59'!BV190</f>
        <v>0</v>
      </c>
      <c r="BW190" s="168">
        <f>'13'!BW190+'59'!BW190</f>
        <v>0</v>
      </c>
      <c r="BX190" s="168">
        <f>'13'!BX190+'59'!BX190</f>
        <v>0</v>
      </c>
      <c r="BY190" s="168">
        <f>'13'!BY190+'59'!BY190</f>
        <v>0</v>
      </c>
      <c r="BZ190" s="168">
        <f>'13'!BZ190+'59'!BZ190</f>
        <v>0</v>
      </c>
      <c r="CA190" s="168">
        <f>'13'!CA190+'59'!CA190</f>
        <v>0</v>
      </c>
      <c r="CB190" s="168">
        <f>'13'!CB190+'59'!CB190</f>
        <v>0</v>
      </c>
      <c r="CC190" s="168">
        <f>'13'!CC190+'59'!CC190</f>
        <v>0</v>
      </c>
      <c r="CD190" s="168">
        <f>'13'!CD190+'59'!CD190</f>
        <v>0</v>
      </c>
      <c r="CE190" s="168">
        <f>'13'!CE190+'59'!CE190</f>
        <v>0</v>
      </c>
      <c r="CF190" s="168">
        <f>'13'!CF190+'59'!CF190</f>
        <v>0</v>
      </c>
      <c r="CG190" s="168">
        <f>'13'!CG190+'59'!CG190</f>
        <v>0</v>
      </c>
      <c r="CH190" s="168">
        <f>'13'!CH190+'59'!CH190</f>
        <v>0</v>
      </c>
      <c r="CI190" s="168">
        <f>'13'!CI190+'59'!CI190</f>
        <v>0</v>
      </c>
      <c r="CJ190" s="168">
        <f>'13'!CJ190+'59'!CJ190</f>
        <v>25200</v>
      </c>
      <c r="CK190" s="41"/>
      <c r="CL190" s="109">
        <f t="shared" si="8"/>
        <v>25200</v>
      </c>
      <c r="CM190" s="108">
        <f t="shared" si="9"/>
        <v>0</v>
      </c>
      <c r="CN190" s="108">
        <f t="shared" si="10"/>
        <v>0</v>
      </c>
      <c r="CO190" s="108">
        <f t="shared" si="11"/>
        <v>0</v>
      </c>
    </row>
    <row r="191" spans="1:93" ht="15.95" customHeight="1" x14ac:dyDescent="0.25">
      <c r="A191" s="72"/>
      <c r="B191" s="17"/>
      <c r="C191" s="18" t="s">
        <v>317</v>
      </c>
      <c r="D191" s="18"/>
      <c r="E191" s="53" t="s">
        <v>318</v>
      </c>
      <c r="F191" s="138"/>
      <c r="G191" s="168">
        <f>'13'!G191+'59'!G191</f>
        <v>0</v>
      </c>
      <c r="H191" s="168">
        <f>'13'!H191+'59'!H191</f>
        <v>0</v>
      </c>
      <c r="I191" s="168">
        <f>'13'!I191+'59'!I191</f>
        <v>0</v>
      </c>
      <c r="J191" s="168">
        <f>'13'!J191+'59'!J191</f>
        <v>136530</v>
      </c>
      <c r="K191" s="168">
        <f>'13'!K191+'59'!K191</f>
        <v>0</v>
      </c>
      <c r="L191" s="168">
        <f>'13'!L191+'59'!L191</f>
        <v>0</v>
      </c>
      <c r="M191" s="168">
        <f>'13'!M191+'59'!M191</f>
        <v>0</v>
      </c>
      <c r="N191" s="168">
        <f>'13'!N191+'59'!N191</f>
        <v>0</v>
      </c>
      <c r="O191" s="168">
        <f>'13'!O191+'59'!O191</f>
        <v>0</v>
      </c>
      <c r="P191" s="168">
        <f>'13'!P191+'59'!P191</f>
        <v>0</v>
      </c>
      <c r="Q191" s="168">
        <f>'13'!Q191+'59'!Q191</f>
        <v>0</v>
      </c>
      <c r="R191" s="168">
        <f>'13'!R191+'59'!R191</f>
        <v>0</v>
      </c>
      <c r="S191" s="168">
        <f>'13'!S191+'59'!S191</f>
        <v>0</v>
      </c>
      <c r="T191" s="168">
        <f>'13'!T191+'59'!T191</f>
        <v>0</v>
      </c>
      <c r="U191" s="168">
        <f>'13'!U191+'59'!U191</f>
        <v>0</v>
      </c>
      <c r="V191" s="168">
        <f>'13'!V191+'59'!V191</f>
        <v>0</v>
      </c>
      <c r="W191" s="168">
        <f>'13'!W191+'59'!W191</f>
        <v>0</v>
      </c>
      <c r="X191" s="168">
        <f>'13'!X191+'59'!X191</f>
        <v>0</v>
      </c>
      <c r="Y191" s="168">
        <f>'13'!Y191+'59'!Y191</f>
        <v>0</v>
      </c>
      <c r="Z191" s="168">
        <f>'13'!Z191+'59'!Z191</f>
        <v>0</v>
      </c>
      <c r="AA191" s="168">
        <f>'13'!AA191+'59'!AA191</f>
        <v>0</v>
      </c>
      <c r="AB191" s="168">
        <f>'13'!AB191+'59'!AB191</f>
        <v>0</v>
      </c>
      <c r="AC191" s="168">
        <f>'13'!AC191+'59'!AC191</f>
        <v>0</v>
      </c>
      <c r="AD191" s="168">
        <f>'13'!AD191+'59'!AD191</f>
        <v>0</v>
      </c>
      <c r="AE191" s="168">
        <f>'13'!AE191+'59'!AE191</f>
        <v>0</v>
      </c>
      <c r="AF191" s="168">
        <f>'13'!AF191+'59'!AF191</f>
        <v>0</v>
      </c>
      <c r="AG191" s="168">
        <f>'13'!AG191+'59'!AG191</f>
        <v>0</v>
      </c>
      <c r="AH191" s="168">
        <f>'13'!AH191+'59'!AH191</f>
        <v>0</v>
      </c>
      <c r="AI191" s="168">
        <f>'13'!AI191+'59'!AI191</f>
        <v>0</v>
      </c>
      <c r="AJ191" s="168">
        <f>'13'!AJ191+'59'!AJ191</f>
        <v>0</v>
      </c>
      <c r="AK191" s="168">
        <f>'13'!AK191+'59'!AK191</f>
        <v>0</v>
      </c>
      <c r="AL191" s="168">
        <f>'13'!AL191+'59'!AL191</f>
        <v>0</v>
      </c>
      <c r="AM191" s="168">
        <f>'13'!AM191+'59'!AM191</f>
        <v>0</v>
      </c>
      <c r="AN191" s="168">
        <f>'13'!AN191+'59'!AN191</f>
        <v>0</v>
      </c>
      <c r="AO191" s="168">
        <f>'13'!AO191+'59'!AO191</f>
        <v>136530</v>
      </c>
      <c r="AP191" s="168">
        <f>'13'!AP191+'59'!AP191</f>
        <v>0</v>
      </c>
      <c r="AQ191" s="168">
        <f>'13'!AQ191+'59'!AQ191</f>
        <v>0</v>
      </c>
      <c r="AR191" s="168">
        <f>'13'!AR191+'59'!AR191</f>
        <v>0</v>
      </c>
      <c r="AS191" s="168">
        <f>'13'!AS191+'59'!AS191</f>
        <v>0</v>
      </c>
      <c r="AT191" s="168">
        <f>'13'!AT191+'59'!AT191</f>
        <v>0</v>
      </c>
      <c r="AU191" s="168">
        <f>'13'!AU191+'59'!AU191</f>
        <v>0</v>
      </c>
      <c r="AV191" s="168">
        <f>'13'!AV191+'59'!AV191</f>
        <v>0</v>
      </c>
      <c r="AW191" s="168">
        <f>'13'!AW191+'59'!AW191</f>
        <v>0</v>
      </c>
      <c r="AX191" s="168">
        <f>'13'!AX191+'59'!AX191</f>
        <v>0</v>
      </c>
      <c r="AY191" s="168">
        <f>'13'!AY191+'59'!AY191</f>
        <v>0</v>
      </c>
      <c r="AZ191" s="168">
        <f>'13'!AZ191+'59'!AZ191</f>
        <v>0</v>
      </c>
      <c r="BA191" s="168">
        <f>'13'!BA191+'59'!BA191</f>
        <v>0</v>
      </c>
      <c r="BB191" s="168">
        <f>'13'!BB191+'59'!BB191</f>
        <v>0</v>
      </c>
      <c r="BC191" s="168">
        <f>'13'!BC191+'59'!BC191</f>
        <v>0</v>
      </c>
      <c r="BD191" s="168">
        <f>'13'!BD191+'59'!BD191</f>
        <v>0</v>
      </c>
      <c r="BE191" s="168">
        <f>'13'!BE191+'59'!BE191</f>
        <v>0</v>
      </c>
      <c r="BF191" s="168">
        <f>'13'!BF191+'59'!BF191</f>
        <v>0</v>
      </c>
      <c r="BG191" s="168">
        <f>'13'!BG191+'59'!BG191</f>
        <v>0</v>
      </c>
      <c r="BH191" s="168">
        <f>'13'!BH191+'59'!BH191</f>
        <v>0</v>
      </c>
      <c r="BI191" s="168">
        <f>'13'!BI191+'59'!BI191</f>
        <v>0</v>
      </c>
      <c r="BJ191" s="168">
        <f>'13'!BJ191+'59'!BJ191</f>
        <v>0</v>
      </c>
      <c r="BK191" s="168">
        <f>'13'!BK191+'59'!BK191</f>
        <v>0</v>
      </c>
      <c r="BL191" s="168">
        <f>'13'!BL191+'59'!BL191</f>
        <v>0</v>
      </c>
      <c r="BM191" s="168">
        <f>'13'!BM191+'59'!BM191</f>
        <v>0</v>
      </c>
      <c r="BN191" s="168">
        <f>'13'!BN191+'59'!BN191</f>
        <v>0</v>
      </c>
      <c r="BO191" s="168">
        <f>'13'!BO191+'59'!BO191</f>
        <v>0</v>
      </c>
      <c r="BP191" s="168">
        <f>'13'!BP191+'59'!BP191</f>
        <v>0</v>
      </c>
      <c r="BQ191" s="168">
        <f>'13'!BQ191+'59'!BQ191</f>
        <v>0</v>
      </c>
      <c r="BR191" s="168">
        <f>'13'!BR191+'59'!BR191</f>
        <v>0</v>
      </c>
      <c r="BS191" s="168">
        <f>'13'!BS191+'59'!BS191</f>
        <v>0</v>
      </c>
      <c r="BT191" s="168">
        <f>'13'!BT191+'59'!BT191</f>
        <v>0</v>
      </c>
      <c r="BU191" s="168">
        <f>'13'!BU191+'59'!BU191</f>
        <v>0</v>
      </c>
      <c r="BV191" s="168">
        <f>'13'!BV191+'59'!BV191</f>
        <v>0</v>
      </c>
      <c r="BW191" s="168">
        <f>'13'!BW191+'59'!BW191</f>
        <v>0</v>
      </c>
      <c r="BX191" s="168">
        <f>'13'!BX191+'59'!BX191</f>
        <v>0</v>
      </c>
      <c r="BY191" s="168">
        <f>'13'!BY191+'59'!BY191</f>
        <v>0</v>
      </c>
      <c r="BZ191" s="168">
        <f>'13'!BZ191+'59'!BZ191</f>
        <v>0</v>
      </c>
      <c r="CA191" s="168">
        <f>'13'!CA191+'59'!CA191</f>
        <v>0</v>
      </c>
      <c r="CB191" s="168">
        <f>'13'!CB191+'59'!CB191</f>
        <v>0</v>
      </c>
      <c r="CC191" s="168">
        <f>'13'!CC191+'59'!CC191</f>
        <v>0</v>
      </c>
      <c r="CD191" s="168">
        <f>'13'!CD191+'59'!CD191</f>
        <v>0</v>
      </c>
      <c r="CE191" s="168">
        <f>'13'!CE191+'59'!CE191</f>
        <v>0</v>
      </c>
      <c r="CF191" s="168">
        <f>'13'!CF191+'59'!CF191</f>
        <v>0</v>
      </c>
      <c r="CG191" s="168">
        <f>'13'!CG191+'59'!CG191</f>
        <v>0</v>
      </c>
      <c r="CH191" s="168">
        <f>'13'!CH191+'59'!CH191</f>
        <v>0</v>
      </c>
      <c r="CI191" s="168">
        <f>'13'!CI191+'59'!CI191</f>
        <v>0</v>
      </c>
      <c r="CJ191" s="168">
        <f>'13'!CJ191+'59'!CJ191</f>
        <v>136530</v>
      </c>
      <c r="CK191" s="41"/>
      <c r="CL191" s="109">
        <f t="shared" si="8"/>
        <v>0</v>
      </c>
      <c r="CM191" s="108">
        <f t="shared" si="9"/>
        <v>0</v>
      </c>
      <c r="CN191" s="108">
        <f t="shared" si="10"/>
        <v>136530</v>
      </c>
      <c r="CO191" s="108">
        <f t="shared" si="11"/>
        <v>136530</v>
      </c>
    </row>
    <row r="192" spans="1:93" ht="15.95" hidden="1" customHeight="1" x14ac:dyDescent="0.25">
      <c r="A192" s="72"/>
      <c r="B192" s="17"/>
      <c r="C192" s="18" t="s">
        <v>319</v>
      </c>
      <c r="D192" s="18"/>
      <c r="E192" s="19" t="s">
        <v>320</v>
      </c>
      <c r="F192" s="128"/>
      <c r="G192" s="168">
        <f>'13'!G192+'59'!G192</f>
        <v>0</v>
      </c>
      <c r="H192" s="168">
        <f>'13'!H192+'59'!H192</f>
        <v>0</v>
      </c>
      <c r="I192" s="168">
        <f>'13'!I192+'59'!I192</f>
        <v>0</v>
      </c>
      <c r="J192" s="168">
        <f>'13'!J192+'59'!J192</f>
        <v>0</v>
      </c>
      <c r="K192" s="168">
        <f>'13'!K192+'59'!K192</f>
        <v>0</v>
      </c>
      <c r="L192" s="168">
        <f>'13'!L192+'59'!L192</f>
        <v>0</v>
      </c>
      <c r="M192" s="168">
        <f>'13'!M192+'59'!M192</f>
        <v>0</v>
      </c>
      <c r="N192" s="168">
        <f>'13'!N192+'59'!N192</f>
        <v>0</v>
      </c>
      <c r="O192" s="168">
        <f>'13'!O192+'59'!O192</f>
        <v>0</v>
      </c>
      <c r="P192" s="168">
        <f>'13'!P192+'59'!P192</f>
        <v>0</v>
      </c>
      <c r="Q192" s="168">
        <f>'13'!Q192+'59'!Q192</f>
        <v>0</v>
      </c>
      <c r="R192" s="168">
        <f>'13'!R192+'59'!R192</f>
        <v>0</v>
      </c>
      <c r="S192" s="168">
        <f>'13'!S192+'59'!S192</f>
        <v>0</v>
      </c>
      <c r="T192" s="168">
        <f>'13'!T192+'59'!T192</f>
        <v>0</v>
      </c>
      <c r="U192" s="168">
        <f>'13'!U192+'59'!U192</f>
        <v>0</v>
      </c>
      <c r="V192" s="168">
        <f>'13'!V192+'59'!V192</f>
        <v>0</v>
      </c>
      <c r="W192" s="168">
        <f>'13'!W192+'59'!W192</f>
        <v>0</v>
      </c>
      <c r="X192" s="168">
        <f>'13'!X192+'59'!X192</f>
        <v>0</v>
      </c>
      <c r="Y192" s="168">
        <f>'13'!Y192+'59'!Y192</f>
        <v>0</v>
      </c>
      <c r="Z192" s="168">
        <f>'13'!Z192+'59'!Z192</f>
        <v>0</v>
      </c>
      <c r="AA192" s="168">
        <f>'13'!AA192+'59'!AA192</f>
        <v>0</v>
      </c>
      <c r="AB192" s="168">
        <f>'13'!AB192+'59'!AB192</f>
        <v>0</v>
      </c>
      <c r="AC192" s="168">
        <f>'13'!AC192+'59'!AC192</f>
        <v>0</v>
      </c>
      <c r="AD192" s="168">
        <f>'13'!AD192+'59'!AD192</f>
        <v>0</v>
      </c>
      <c r="AE192" s="168">
        <f>'13'!AE192+'59'!AE192</f>
        <v>0</v>
      </c>
      <c r="AF192" s="168">
        <f>'13'!AF192+'59'!AF192</f>
        <v>0</v>
      </c>
      <c r="AG192" s="168">
        <f>'13'!AG192+'59'!AG192</f>
        <v>0</v>
      </c>
      <c r="AH192" s="168">
        <f>'13'!AH192+'59'!AH192</f>
        <v>0</v>
      </c>
      <c r="AI192" s="168">
        <f>'13'!AI192+'59'!AI192</f>
        <v>0</v>
      </c>
      <c r="AJ192" s="168">
        <f>'13'!AJ192+'59'!AJ192</f>
        <v>0</v>
      </c>
      <c r="AK192" s="168">
        <f>'13'!AK192+'59'!AK192</f>
        <v>0</v>
      </c>
      <c r="AL192" s="168">
        <f>'13'!AL192+'59'!AL192</f>
        <v>0</v>
      </c>
      <c r="AM192" s="168">
        <f>'13'!AM192+'59'!AM192</f>
        <v>0</v>
      </c>
      <c r="AN192" s="168">
        <f>'13'!AN192+'59'!AN192</f>
        <v>0</v>
      </c>
      <c r="AO192" s="168">
        <f>'13'!AO192+'59'!AO192</f>
        <v>0</v>
      </c>
      <c r="AP192" s="168">
        <f>'13'!AP192+'59'!AP192</f>
        <v>0</v>
      </c>
      <c r="AQ192" s="168">
        <f>'13'!AQ192+'59'!AQ192</f>
        <v>0</v>
      </c>
      <c r="AR192" s="168">
        <f>'13'!AR192+'59'!AR192</f>
        <v>0</v>
      </c>
      <c r="AS192" s="168">
        <f>'13'!AS192+'59'!AS192</f>
        <v>0</v>
      </c>
      <c r="AT192" s="168">
        <f>'13'!AT192+'59'!AT192</f>
        <v>0</v>
      </c>
      <c r="AU192" s="168">
        <f>'13'!AU192+'59'!AU192</f>
        <v>0</v>
      </c>
      <c r="AV192" s="168">
        <f>'13'!AV192+'59'!AV192</f>
        <v>0</v>
      </c>
      <c r="AW192" s="168">
        <f>'13'!AW192+'59'!AW192</f>
        <v>0</v>
      </c>
      <c r="AX192" s="168">
        <f>'13'!AX192+'59'!AX192</f>
        <v>0</v>
      </c>
      <c r="AY192" s="168">
        <f>'13'!AY192+'59'!AY192</f>
        <v>0</v>
      </c>
      <c r="AZ192" s="168">
        <f>'13'!AZ192+'59'!AZ192</f>
        <v>0</v>
      </c>
      <c r="BA192" s="168">
        <f>'13'!BA192+'59'!BA192</f>
        <v>0</v>
      </c>
      <c r="BB192" s="168">
        <f>'13'!BB192+'59'!BB192</f>
        <v>0</v>
      </c>
      <c r="BC192" s="168">
        <f>'13'!BC192+'59'!BC192</f>
        <v>0</v>
      </c>
      <c r="BD192" s="168">
        <f>'13'!BD192+'59'!BD192</f>
        <v>0</v>
      </c>
      <c r="BE192" s="168">
        <f>'13'!BE192+'59'!BE192</f>
        <v>0</v>
      </c>
      <c r="BF192" s="168">
        <f>'13'!BF192+'59'!BF192</f>
        <v>0</v>
      </c>
      <c r="BG192" s="168">
        <f>'13'!BG192+'59'!BG192</f>
        <v>0</v>
      </c>
      <c r="BH192" s="168">
        <f>'13'!BH192+'59'!BH192</f>
        <v>0</v>
      </c>
      <c r="BI192" s="168">
        <f>'13'!BI192+'59'!BI192</f>
        <v>0</v>
      </c>
      <c r="BJ192" s="168">
        <f>'13'!BJ192+'59'!BJ192</f>
        <v>0</v>
      </c>
      <c r="BK192" s="168">
        <f>'13'!BK192+'59'!BK192</f>
        <v>0</v>
      </c>
      <c r="BL192" s="168">
        <f>'13'!BL192+'59'!BL192</f>
        <v>0</v>
      </c>
      <c r="BM192" s="168">
        <f>'13'!BM192+'59'!BM192</f>
        <v>0</v>
      </c>
      <c r="BN192" s="168">
        <f>'13'!BN192+'59'!BN192</f>
        <v>0</v>
      </c>
      <c r="BO192" s="168">
        <f>'13'!BO192+'59'!BO192</f>
        <v>0</v>
      </c>
      <c r="BP192" s="168">
        <f>'13'!BP192+'59'!BP192</f>
        <v>0</v>
      </c>
      <c r="BQ192" s="168">
        <f>'13'!BQ192+'59'!BQ192</f>
        <v>0</v>
      </c>
      <c r="BR192" s="168">
        <f>'13'!BR192+'59'!BR192</f>
        <v>0</v>
      </c>
      <c r="BS192" s="168">
        <f>'13'!BS192+'59'!BS192</f>
        <v>0</v>
      </c>
      <c r="BT192" s="168">
        <f>'13'!BT192+'59'!BT192</f>
        <v>0</v>
      </c>
      <c r="BU192" s="168">
        <f>'13'!BU192+'59'!BU192</f>
        <v>0</v>
      </c>
      <c r="BV192" s="168">
        <f>'13'!BV192+'59'!BV192</f>
        <v>0</v>
      </c>
      <c r="BW192" s="168">
        <f>'13'!BW192+'59'!BW192</f>
        <v>0</v>
      </c>
      <c r="BX192" s="168">
        <f>'13'!BX192+'59'!BX192</f>
        <v>0</v>
      </c>
      <c r="BY192" s="168">
        <f>'13'!BY192+'59'!BY192</f>
        <v>0</v>
      </c>
      <c r="BZ192" s="168">
        <f>'13'!BZ192+'59'!BZ192</f>
        <v>0</v>
      </c>
      <c r="CA192" s="168">
        <f>'13'!CA192+'59'!CA192</f>
        <v>0</v>
      </c>
      <c r="CB192" s="168">
        <f>'13'!CB192+'59'!CB192</f>
        <v>0</v>
      </c>
      <c r="CC192" s="168">
        <f>'13'!CC192+'59'!CC192</f>
        <v>0</v>
      </c>
      <c r="CD192" s="168">
        <f>'13'!CD192+'59'!CD192</f>
        <v>0</v>
      </c>
      <c r="CE192" s="168">
        <f>'13'!CE192+'59'!CE192</f>
        <v>0</v>
      </c>
      <c r="CF192" s="168">
        <f>'13'!CF192+'59'!CF192</f>
        <v>0</v>
      </c>
      <c r="CG192" s="168">
        <f>'13'!CG192+'59'!CG192</f>
        <v>0</v>
      </c>
      <c r="CH192" s="168">
        <f>'13'!CH192+'59'!CH192</f>
        <v>0</v>
      </c>
      <c r="CI192" s="168">
        <f>'13'!CI192+'59'!CI192</f>
        <v>0</v>
      </c>
      <c r="CJ192" s="168">
        <f>'13'!CJ192+'59'!CJ192</f>
        <v>0</v>
      </c>
      <c r="CK192" s="41"/>
      <c r="CL192" s="109">
        <f t="shared" si="8"/>
        <v>0</v>
      </c>
      <c r="CM192" s="108">
        <f t="shared" si="9"/>
        <v>0</v>
      </c>
      <c r="CN192" s="108">
        <f t="shared" si="10"/>
        <v>0</v>
      </c>
      <c r="CO192" s="108">
        <f t="shared" si="11"/>
        <v>0</v>
      </c>
    </row>
    <row r="193" spans="1:93" ht="15.95" hidden="1" customHeight="1" x14ac:dyDescent="0.25">
      <c r="A193" s="72"/>
      <c r="B193" s="17"/>
      <c r="C193" s="18" t="s">
        <v>321</v>
      </c>
      <c r="D193" s="18"/>
      <c r="E193" s="19" t="s">
        <v>322</v>
      </c>
      <c r="F193" s="128"/>
      <c r="G193" s="168">
        <f>'13'!G193+'59'!G193</f>
        <v>0</v>
      </c>
      <c r="H193" s="168">
        <f>'13'!H193+'59'!H193</f>
        <v>0</v>
      </c>
      <c r="I193" s="168">
        <f>'13'!I193+'59'!I193</f>
        <v>0</v>
      </c>
      <c r="J193" s="168">
        <f>'13'!J193+'59'!J193</f>
        <v>0</v>
      </c>
      <c r="K193" s="168">
        <f>'13'!K193+'59'!K193</f>
        <v>0</v>
      </c>
      <c r="L193" s="168">
        <f>'13'!L193+'59'!L193</f>
        <v>0</v>
      </c>
      <c r="M193" s="168">
        <f>'13'!M193+'59'!M193</f>
        <v>0</v>
      </c>
      <c r="N193" s="168">
        <f>'13'!N193+'59'!N193</f>
        <v>0</v>
      </c>
      <c r="O193" s="168">
        <f>'13'!O193+'59'!O193</f>
        <v>0</v>
      </c>
      <c r="P193" s="168">
        <f>'13'!P193+'59'!P193</f>
        <v>0</v>
      </c>
      <c r="Q193" s="168">
        <f>'13'!Q193+'59'!Q193</f>
        <v>0</v>
      </c>
      <c r="R193" s="168">
        <f>'13'!R193+'59'!R193</f>
        <v>0</v>
      </c>
      <c r="S193" s="168">
        <f>'13'!S193+'59'!S193</f>
        <v>0</v>
      </c>
      <c r="T193" s="168">
        <f>'13'!T193+'59'!T193</f>
        <v>0</v>
      </c>
      <c r="U193" s="168">
        <f>'13'!U193+'59'!U193</f>
        <v>0</v>
      </c>
      <c r="V193" s="168">
        <f>'13'!V193+'59'!V193</f>
        <v>0</v>
      </c>
      <c r="W193" s="168">
        <f>'13'!W193+'59'!W193</f>
        <v>0</v>
      </c>
      <c r="X193" s="168">
        <f>'13'!X193+'59'!X193</f>
        <v>0</v>
      </c>
      <c r="Y193" s="168">
        <f>'13'!Y193+'59'!Y193</f>
        <v>0</v>
      </c>
      <c r="Z193" s="168">
        <f>'13'!Z193+'59'!Z193</f>
        <v>0</v>
      </c>
      <c r="AA193" s="168">
        <f>'13'!AA193+'59'!AA193</f>
        <v>0</v>
      </c>
      <c r="AB193" s="168">
        <f>'13'!AB193+'59'!AB193</f>
        <v>0</v>
      </c>
      <c r="AC193" s="168">
        <f>'13'!AC193+'59'!AC193</f>
        <v>0</v>
      </c>
      <c r="AD193" s="168">
        <f>'13'!AD193+'59'!AD193</f>
        <v>0</v>
      </c>
      <c r="AE193" s="168">
        <f>'13'!AE193+'59'!AE193</f>
        <v>0</v>
      </c>
      <c r="AF193" s="168">
        <f>'13'!AF193+'59'!AF193</f>
        <v>0</v>
      </c>
      <c r="AG193" s="168">
        <f>'13'!AG193+'59'!AG193</f>
        <v>0</v>
      </c>
      <c r="AH193" s="168">
        <f>'13'!AH193+'59'!AH193</f>
        <v>0</v>
      </c>
      <c r="AI193" s="168">
        <f>'13'!AI193+'59'!AI193</f>
        <v>0</v>
      </c>
      <c r="AJ193" s="168">
        <f>'13'!AJ193+'59'!AJ193</f>
        <v>0</v>
      </c>
      <c r="AK193" s="168">
        <f>'13'!AK193+'59'!AK193</f>
        <v>0</v>
      </c>
      <c r="AL193" s="168">
        <f>'13'!AL193+'59'!AL193</f>
        <v>0</v>
      </c>
      <c r="AM193" s="168">
        <f>'13'!AM193+'59'!AM193</f>
        <v>0</v>
      </c>
      <c r="AN193" s="168">
        <f>'13'!AN193+'59'!AN193</f>
        <v>0</v>
      </c>
      <c r="AO193" s="168">
        <f>'13'!AO193+'59'!AO193</f>
        <v>0</v>
      </c>
      <c r="AP193" s="168">
        <f>'13'!AP193+'59'!AP193</f>
        <v>0</v>
      </c>
      <c r="AQ193" s="168">
        <f>'13'!AQ193+'59'!AQ193</f>
        <v>0</v>
      </c>
      <c r="AR193" s="168">
        <f>'13'!AR193+'59'!AR193</f>
        <v>0</v>
      </c>
      <c r="AS193" s="168">
        <f>'13'!AS193+'59'!AS193</f>
        <v>0</v>
      </c>
      <c r="AT193" s="168">
        <f>'13'!AT193+'59'!AT193</f>
        <v>0</v>
      </c>
      <c r="AU193" s="168">
        <f>'13'!AU193+'59'!AU193</f>
        <v>0</v>
      </c>
      <c r="AV193" s="168">
        <f>'13'!AV193+'59'!AV193</f>
        <v>0</v>
      </c>
      <c r="AW193" s="168">
        <f>'13'!AW193+'59'!AW193</f>
        <v>0</v>
      </c>
      <c r="AX193" s="168">
        <f>'13'!AX193+'59'!AX193</f>
        <v>0</v>
      </c>
      <c r="AY193" s="168">
        <f>'13'!AY193+'59'!AY193</f>
        <v>0</v>
      </c>
      <c r="AZ193" s="168">
        <f>'13'!AZ193+'59'!AZ193</f>
        <v>0</v>
      </c>
      <c r="BA193" s="168">
        <f>'13'!BA193+'59'!BA193</f>
        <v>0</v>
      </c>
      <c r="BB193" s="168">
        <f>'13'!BB193+'59'!BB193</f>
        <v>0</v>
      </c>
      <c r="BC193" s="168">
        <f>'13'!BC193+'59'!BC193</f>
        <v>0</v>
      </c>
      <c r="BD193" s="168">
        <f>'13'!BD193+'59'!BD193</f>
        <v>0</v>
      </c>
      <c r="BE193" s="168">
        <f>'13'!BE193+'59'!BE193</f>
        <v>0</v>
      </c>
      <c r="BF193" s="168">
        <f>'13'!BF193+'59'!BF193</f>
        <v>0</v>
      </c>
      <c r="BG193" s="168">
        <f>'13'!BG193+'59'!BG193</f>
        <v>0</v>
      </c>
      <c r="BH193" s="168">
        <f>'13'!BH193+'59'!BH193</f>
        <v>0</v>
      </c>
      <c r="BI193" s="168">
        <f>'13'!BI193+'59'!BI193</f>
        <v>0</v>
      </c>
      <c r="BJ193" s="168">
        <f>'13'!BJ193+'59'!BJ193</f>
        <v>0</v>
      </c>
      <c r="BK193" s="168">
        <f>'13'!BK193+'59'!BK193</f>
        <v>0</v>
      </c>
      <c r="BL193" s="168">
        <f>'13'!BL193+'59'!BL193</f>
        <v>0</v>
      </c>
      <c r="BM193" s="168">
        <f>'13'!BM193+'59'!BM193</f>
        <v>0</v>
      </c>
      <c r="BN193" s="168">
        <f>'13'!BN193+'59'!BN193</f>
        <v>0</v>
      </c>
      <c r="BO193" s="168">
        <f>'13'!BO193+'59'!BO193</f>
        <v>0</v>
      </c>
      <c r="BP193" s="168">
        <f>'13'!BP193+'59'!BP193</f>
        <v>0</v>
      </c>
      <c r="BQ193" s="168">
        <f>'13'!BQ193+'59'!BQ193</f>
        <v>0</v>
      </c>
      <c r="BR193" s="168">
        <f>'13'!BR193+'59'!BR193</f>
        <v>0</v>
      </c>
      <c r="BS193" s="168">
        <f>'13'!BS193+'59'!BS193</f>
        <v>0</v>
      </c>
      <c r="BT193" s="168">
        <f>'13'!BT193+'59'!BT193</f>
        <v>0</v>
      </c>
      <c r="BU193" s="168">
        <f>'13'!BU193+'59'!BU193</f>
        <v>0</v>
      </c>
      <c r="BV193" s="168">
        <f>'13'!BV193+'59'!BV193</f>
        <v>0</v>
      </c>
      <c r="BW193" s="168">
        <f>'13'!BW193+'59'!BW193</f>
        <v>0</v>
      </c>
      <c r="BX193" s="168">
        <f>'13'!BX193+'59'!BX193</f>
        <v>0</v>
      </c>
      <c r="BY193" s="168">
        <f>'13'!BY193+'59'!BY193</f>
        <v>0</v>
      </c>
      <c r="BZ193" s="168">
        <f>'13'!BZ193+'59'!BZ193</f>
        <v>0</v>
      </c>
      <c r="CA193" s="168">
        <f>'13'!CA193+'59'!CA193</f>
        <v>0</v>
      </c>
      <c r="CB193" s="168">
        <f>'13'!CB193+'59'!CB193</f>
        <v>0</v>
      </c>
      <c r="CC193" s="168">
        <f>'13'!CC193+'59'!CC193</f>
        <v>0</v>
      </c>
      <c r="CD193" s="168">
        <f>'13'!CD193+'59'!CD193</f>
        <v>0</v>
      </c>
      <c r="CE193" s="168">
        <f>'13'!CE193+'59'!CE193</f>
        <v>0</v>
      </c>
      <c r="CF193" s="168">
        <f>'13'!CF193+'59'!CF193</f>
        <v>0</v>
      </c>
      <c r="CG193" s="168">
        <f>'13'!CG193+'59'!CG193</f>
        <v>0</v>
      </c>
      <c r="CH193" s="168">
        <f>'13'!CH193+'59'!CH193</f>
        <v>0</v>
      </c>
      <c r="CI193" s="168">
        <f>'13'!CI193+'59'!CI193</f>
        <v>0</v>
      </c>
      <c r="CJ193" s="168">
        <f>'13'!CJ193+'59'!CJ193</f>
        <v>0</v>
      </c>
      <c r="CK193" s="41"/>
      <c r="CL193" s="109">
        <f t="shared" si="8"/>
        <v>0</v>
      </c>
      <c r="CM193" s="108">
        <f t="shared" si="9"/>
        <v>0</v>
      </c>
      <c r="CN193" s="108">
        <f t="shared" si="10"/>
        <v>0</v>
      </c>
      <c r="CO193" s="108">
        <f t="shared" si="11"/>
        <v>0</v>
      </c>
    </row>
    <row r="194" spans="1:93" ht="15.95" hidden="1" customHeight="1" x14ac:dyDescent="0.25">
      <c r="A194" s="72"/>
      <c r="B194" s="17"/>
      <c r="C194" s="18" t="s">
        <v>323</v>
      </c>
      <c r="D194" s="18"/>
      <c r="E194" s="19" t="s">
        <v>324</v>
      </c>
      <c r="F194" s="128"/>
      <c r="G194" s="168">
        <f>'13'!G194+'59'!G194</f>
        <v>0</v>
      </c>
      <c r="H194" s="168">
        <f>'13'!H194+'59'!H194</f>
        <v>0</v>
      </c>
      <c r="I194" s="168">
        <f>'13'!I194+'59'!I194</f>
        <v>0</v>
      </c>
      <c r="J194" s="168">
        <f>'13'!J194+'59'!J194</f>
        <v>0</v>
      </c>
      <c r="K194" s="168">
        <f>'13'!K194+'59'!K194</f>
        <v>0</v>
      </c>
      <c r="L194" s="168">
        <f>'13'!L194+'59'!L194</f>
        <v>0</v>
      </c>
      <c r="M194" s="168">
        <f>'13'!M194+'59'!M194</f>
        <v>0</v>
      </c>
      <c r="N194" s="168">
        <f>'13'!N194+'59'!N194</f>
        <v>0</v>
      </c>
      <c r="O194" s="168">
        <f>'13'!O194+'59'!O194</f>
        <v>0</v>
      </c>
      <c r="P194" s="168">
        <f>'13'!P194+'59'!P194</f>
        <v>0</v>
      </c>
      <c r="Q194" s="168">
        <f>'13'!Q194+'59'!Q194</f>
        <v>0</v>
      </c>
      <c r="R194" s="168">
        <f>'13'!R194+'59'!R194</f>
        <v>0</v>
      </c>
      <c r="S194" s="168">
        <f>'13'!S194+'59'!S194</f>
        <v>0</v>
      </c>
      <c r="T194" s="168">
        <f>'13'!T194+'59'!T194</f>
        <v>0</v>
      </c>
      <c r="U194" s="168">
        <f>'13'!U194+'59'!U194</f>
        <v>0</v>
      </c>
      <c r="V194" s="168">
        <f>'13'!V194+'59'!V194</f>
        <v>0</v>
      </c>
      <c r="W194" s="168">
        <f>'13'!W194+'59'!W194</f>
        <v>0</v>
      </c>
      <c r="X194" s="168">
        <f>'13'!X194+'59'!X194</f>
        <v>0</v>
      </c>
      <c r="Y194" s="168">
        <f>'13'!Y194+'59'!Y194</f>
        <v>0</v>
      </c>
      <c r="Z194" s="168">
        <f>'13'!Z194+'59'!Z194</f>
        <v>0</v>
      </c>
      <c r="AA194" s="168">
        <f>'13'!AA194+'59'!AA194</f>
        <v>0</v>
      </c>
      <c r="AB194" s="168">
        <f>'13'!AB194+'59'!AB194</f>
        <v>0</v>
      </c>
      <c r="AC194" s="168">
        <f>'13'!AC194+'59'!AC194</f>
        <v>0</v>
      </c>
      <c r="AD194" s="168">
        <f>'13'!AD194+'59'!AD194</f>
        <v>0</v>
      </c>
      <c r="AE194" s="168">
        <f>'13'!AE194+'59'!AE194</f>
        <v>0</v>
      </c>
      <c r="AF194" s="168">
        <f>'13'!AF194+'59'!AF194</f>
        <v>0</v>
      </c>
      <c r="AG194" s="168">
        <f>'13'!AG194+'59'!AG194</f>
        <v>0</v>
      </c>
      <c r="AH194" s="168">
        <f>'13'!AH194+'59'!AH194</f>
        <v>0</v>
      </c>
      <c r="AI194" s="168">
        <f>'13'!AI194+'59'!AI194</f>
        <v>0</v>
      </c>
      <c r="AJ194" s="168">
        <f>'13'!AJ194+'59'!AJ194</f>
        <v>0</v>
      </c>
      <c r="AK194" s="168">
        <f>'13'!AK194+'59'!AK194</f>
        <v>0</v>
      </c>
      <c r="AL194" s="168">
        <f>'13'!AL194+'59'!AL194</f>
        <v>0</v>
      </c>
      <c r="AM194" s="168">
        <f>'13'!AM194+'59'!AM194</f>
        <v>0</v>
      </c>
      <c r="AN194" s="168">
        <f>'13'!AN194+'59'!AN194</f>
        <v>0</v>
      </c>
      <c r="AO194" s="168">
        <f>'13'!AO194+'59'!AO194</f>
        <v>0</v>
      </c>
      <c r="AP194" s="168">
        <f>'13'!AP194+'59'!AP194</f>
        <v>0</v>
      </c>
      <c r="AQ194" s="168">
        <f>'13'!AQ194+'59'!AQ194</f>
        <v>0</v>
      </c>
      <c r="AR194" s="168">
        <f>'13'!AR194+'59'!AR194</f>
        <v>0</v>
      </c>
      <c r="AS194" s="168">
        <f>'13'!AS194+'59'!AS194</f>
        <v>0</v>
      </c>
      <c r="AT194" s="168">
        <f>'13'!AT194+'59'!AT194</f>
        <v>0</v>
      </c>
      <c r="AU194" s="168">
        <f>'13'!AU194+'59'!AU194</f>
        <v>0</v>
      </c>
      <c r="AV194" s="168">
        <f>'13'!AV194+'59'!AV194</f>
        <v>0</v>
      </c>
      <c r="AW194" s="168">
        <f>'13'!AW194+'59'!AW194</f>
        <v>0</v>
      </c>
      <c r="AX194" s="168">
        <f>'13'!AX194+'59'!AX194</f>
        <v>0</v>
      </c>
      <c r="AY194" s="168">
        <f>'13'!AY194+'59'!AY194</f>
        <v>0</v>
      </c>
      <c r="AZ194" s="168">
        <f>'13'!AZ194+'59'!AZ194</f>
        <v>0</v>
      </c>
      <c r="BA194" s="168">
        <f>'13'!BA194+'59'!BA194</f>
        <v>0</v>
      </c>
      <c r="BB194" s="168">
        <f>'13'!BB194+'59'!BB194</f>
        <v>0</v>
      </c>
      <c r="BC194" s="168">
        <f>'13'!BC194+'59'!BC194</f>
        <v>0</v>
      </c>
      <c r="BD194" s="168">
        <f>'13'!BD194+'59'!BD194</f>
        <v>0</v>
      </c>
      <c r="BE194" s="168">
        <f>'13'!BE194+'59'!BE194</f>
        <v>0</v>
      </c>
      <c r="BF194" s="168">
        <f>'13'!BF194+'59'!BF194</f>
        <v>0</v>
      </c>
      <c r="BG194" s="168">
        <f>'13'!BG194+'59'!BG194</f>
        <v>0</v>
      </c>
      <c r="BH194" s="168">
        <f>'13'!BH194+'59'!BH194</f>
        <v>0</v>
      </c>
      <c r="BI194" s="168">
        <f>'13'!BI194+'59'!BI194</f>
        <v>0</v>
      </c>
      <c r="BJ194" s="168">
        <f>'13'!BJ194+'59'!BJ194</f>
        <v>0</v>
      </c>
      <c r="BK194" s="168">
        <f>'13'!BK194+'59'!BK194</f>
        <v>0</v>
      </c>
      <c r="BL194" s="168">
        <f>'13'!BL194+'59'!BL194</f>
        <v>0</v>
      </c>
      <c r="BM194" s="168">
        <f>'13'!BM194+'59'!BM194</f>
        <v>0</v>
      </c>
      <c r="BN194" s="168">
        <f>'13'!BN194+'59'!BN194</f>
        <v>0</v>
      </c>
      <c r="BO194" s="168">
        <f>'13'!BO194+'59'!BO194</f>
        <v>0</v>
      </c>
      <c r="BP194" s="168">
        <f>'13'!BP194+'59'!BP194</f>
        <v>0</v>
      </c>
      <c r="BQ194" s="168">
        <f>'13'!BQ194+'59'!BQ194</f>
        <v>0</v>
      </c>
      <c r="BR194" s="168">
        <f>'13'!BR194+'59'!BR194</f>
        <v>0</v>
      </c>
      <c r="BS194" s="168">
        <f>'13'!BS194+'59'!BS194</f>
        <v>0</v>
      </c>
      <c r="BT194" s="168">
        <f>'13'!BT194+'59'!BT194</f>
        <v>0</v>
      </c>
      <c r="BU194" s="168">
        <f>'13'!BU194+'59'!BU194</f>
        <v>0</v>
      </c>
      <c r="BV194" s="168">
        <f>'13'!BV194+'59'!BV194</f>
        <v>0</v>
      </c>
      <c r="BW194" s="168">
        <f>'13'!BW194+'59'!BW194</f>
        <v>0</v>
      </c>
      <c r="BX194" s="168">
        <f>'13'!BX194+'59'!BX194</f>
        <v>0</v>
      </c>
      <c r="BY194" s="168">
        <f>'13'!BY194+'59'!BY194</f>
        <v>0</v>
      </c>
      <c r="BZ194" s="168">
        <f>'13'!BZ194+'59'!BZ194</f>
        <v>0</v>
      </c>
      <c r="CA194" s="168">
        <f>'13'!CA194+'59'!CA194</f>
        <v>0</v>
      </c>
      <c r="CB194" s="168">
        <f>'13'!CB194+'59'!CB194</f>
        <v>0</v>
      </c>
      <c r="CC194" s="168">
        <f>'13'!CC194+'59'!CC194</f>
        <v>0</v>
      </c>
      <c r="CD194" s="168">
        <f>'13'!CD194+'59'!CD194</f>
        <v>0</v>
      </c>
      <c r="CE194" s="168">
        <f>'13'!CE194+'59'!CE194</f>
        <v>0</v>
      </c>
      <c r="CF194" s="168">
        <f>'13'!CF194+'59'!CF194</f>
        <v>0</v>
      </c>
      <c r="CG194" s="168">
        <f>'13'!CG194+'59'!CG194</f>
        <v>0</v>
      </c>
      <c r="CH194" s="168">
        <f>'13'!CH194+'59'!CH194</f>
        <v>0</v>
      </c>
      <c r="CI194" s="168">
        <f>'13'!CI194+'59'!CI194</f>
        <v>0</v>
      </c>
      <c r="CJ194" s="168">
        <f>'13'!CJ194+'59'!CJ194</f>
        <v>0</v>
      </c>
      <c r="CK194" s="41"/>
      <c r="CL194" s="109">
        <f t="shared" si="8"/>
        <v>0</v>
      </c>
      <c r="CM194" s="108">
        <f t="shared" si="9"/>
        <v>0</v>
      </c>
      <c r="CN194" s="108">
        <f t="shared" si="10"/>
        <v>0</v>
      </c>
      <c r="CO194" s="108">
        <f t="shared" si="11"/>
        <v>0</v>
      </c>
    </row>
    <row r="195" spans="1:93" ht="15.95" hidden="1" customHeight="1" x14ac:dyDescent="0.25">
      <c r="A195" s="72"/>
      <c r="B195" s="17"/>
      <c r="C195" s="18" t="s">
        <v>325</v>
      </c>
      <c r="D195" s="18"/>
      <c r="E195" s="19" t="s">
        <v>326</v>
      </c>
      <c r="F195" s="128"/>
      <c r="G195" s="168">
        <f>'13'!G195+'59'!G195</f>
        <v>0</v>
      </c>
      <c r="H195" s="168">
        <f>'13'!H195+'59'!H195</f>
        <v>0</v>
      </c>
      <c r="I195" s="168">
        <f>'13'!I195+'59'!I195</f>
        <v>0</v>
      </c>
      <c r="J195" s="168">
        <f>'13'!J195+'59'!J195</f>
        <v>0</v>
      </c>
      <c r="K195" s="168">
        <f>'13'!K195+'59'!K195</f>
        <v>0</v>
      </c>
      <c r="L195" s="168">
        <f>'13'!L195+'59'!L195</f>
        <v>0</v>
      </c>
      <c r="M195" s="168">
        <f>'13'!M195+'59'!M195</f>
        <v>0</v>
      </c>
      <c r="N195" s="168">
        <f>'13'!N195+'59'!N195</f>
        <v>0</v>
      </c>
      <c r="O195" s="168">
        <f>'13'!O195+'59'!O195</f>
        <v>0</v>
      </c>
      <c r="P195" s="168">
        <f>'13'!P195+'59'!P195</f>
        <v>0</v>
      </c>
      <c r="Q195" s="168">
        <f>'13'!Q195+'59'!Q195</f>
        <v>0</v>
      </c>
      <c r="R195" s="168">
        <f>'13'!R195+'59'!R195</f>
        <v>0</v>
      </c>
      <c r="S195" s="168">
        <f>'13'!S195+'59'!S195</f>
        <v>0</v>
      </c>
      <c r="T195" s="168">
        <f>'13'!T195+'59'!T195</f>
        <v>0</v>
      </c>
      <c r="U195" s="168">
        <f>'13'!U195+'59'!U195</f>
        <v>0</v>
      </c>
      <c r="V195" s="168">
        <f>'13'!V195+'59'!V195</f>
        <v>0</v>
      </c>
      <c r="W195" s="168">
        <f>'13'!W195+'59'!W195</f>
        <v>0</v>
      </c>
      <c r="X195" s="168">
        <f>'13'!X195+'59'!X195</f>
        <v>0</v>
      </c>
      <c r="Y195" s="168">
        <f>'13'!Y195+'59'!Y195</f>
        <v>0</v>
      </c>
      <c r="Z195" s="168">
        <f>'13'!Z195+'59'!Z195</f>
        <v>0</v>
      </c>
      <c r="AA195" s="168">
        <f>'13'!AA195+'59'!AA195</f>
        <v>0</v>
      </c>
      <c r="AB195" s="168">
        <f>'13'!AB195+'59'!AB195</f>
        <v>0</v>
      </c>
      <c r="AC195" s="168">
        <f>'13'!AC195+'59'!AC195</f>
        <v>0</v>
      </c>
      <c r="AD195" s="168">
        <f>'13'!AD195+'59'!AD195</f>
        <v>0</v>
      </c>
      <c r="AE195" s="168">
        <f>'13'!AE195+'59'!AE195</f>
        <v>0</v>
      </c>
      <c r="AF195" s="168">
        <f>'13'!AF195+'59'!AF195</f>
        <v>0</v>
      </c>
      <c r="AG195" s="168">
        <f>'13'!AG195+'59'!AG195</f>
        <v>0</v>
      </c>
      <c r="AH195" s="168">
        <f>'13'!AH195+'59'!AH195</f>
        <v>0</v>
      </c>
      <c r="AI195" s="168">
        <f>'13'!AI195+'59'!AI195</f>
        <v>0</v>
      </c>
      <c r="AJ195" s="168">
        <f>'13'!AJ195+'59'!AJ195</f>
        <v>0</v>
      </c>
      <c r="AK195" s="168">
        <f>'13'!AK195+'59'!AK195</f>
        <v>0</v>
      </c>
      <c r="AL195" s="168">
        <f>'13'!AL195+'59'!AL195</f>
        <v>0</v>
      </c>
      <c r="AM195" s="168">
        <f>'13'!AM195+'59'!AM195</f>
        <v>0</v>
      </c>
      <c r="AN195" s="168">
        <f>'13'!AN195+'59'!AN195</f>
        <v>0</v>
      </c>
      <c r="AO195" s="168">
        <f>'13'!AO195+'59'!AO195</f>
        <v>0</v>
      </c>
      <c r="AP195" s="168">
        <f>'13'!AP195+'59'!AP195</f>
        <v>0</v>
      </c>
      <c r="AQ195" s="168">
        <f>'13'!AQ195+'59'!AQ195</f>
        <v>0</v>
      </c>
      <c r="AR195" s="168">
        <f>'13'!AR195+'59'!AR195</f>
        <v>0</v>
      </c>
      <c r="AS195" s="168">
        <f>'13'!AS195+'59'!AS195</f>
        <v>0</v>
      </c>
      <c r="AT195" s="168">
        <f>'13'!AT195+'59'!AT195</f>
        <v>0</v>
      </c>
      <c r="AU195" s="168">
        <f>'13'!AU195+'59'!AU195</f>
        <v>0</v>
      </c>
      <c r="AV195" s="168">
        <f>'13'!AV195+'59'!AV195</f>
        <v>0</v>
      </c>
      <c r="AW195" s="168">
        <f>'13'!AW195+'59'!AW195</f>
        <v>0</v>
      </c>
      <c r="AX195" s="168">
        <f>'13'!AX195+'59'!AX195</f>
        <v>0</v>
      </c>
      <c r="AY195" s="168">
        <f>'13'!AY195+'59'!AY195</f>
        <v>0</v>
      </c>
      <c r="AZ195" s="168">
        <f>'13'!AZ195+'59'!AZ195</f>
        <v>0</v>
      </c>
      <c r="BA195" s="168">
        <f>'13'!BA195+'59'!BA195</f>
        <v>0</v>
      </c>
      <c r="BB195" s="168">
        <f>'13'!BB195+'59'!BB195</f>
        <v>0</v>
      </c>
      <c r="BC195" s="168">
        <f>'13'!BC195+'59'!BC195</f>
        <v>0</v>
      </c>
      <c r="BD195" s="168">
        <f>'13'!BD195+'59'!BD195</f>
        <v>0</v>
      </c>
      <c r="BE195" s="168">
        <f>'13'!BE195+'59'!BE195</f>
        <v>0</v>
      </c>
      <c r="BF195" s="168">
        <f>'13'!BF195+'59'!BF195</f>
        <v>0</v>
      </c>
      <c r="BG195" s="168">
        <f>'13'!BG195+'59'!BG195</f>
        <v>0</v>
      </c>
      <c r="BH195" s="168">
        <f>'13'!BH195+'59'!BH195</f>
        <v>0</v>
      </c>
      <c r="BI195" s="168">
        <f>'13'!BI195+'59'!BI195</f>
        <v>0</v>
      </c>
      <c r="BJ195" s="168">
        <f>'13'!BJ195+'59'!BJ195</f>
        <v>0</v>
      </c>
      <c r="BK195" s="168">
        <f>'13'!BK195+'59'!BK195</f>
        <v>0</v>
      </c>
      <c r="BL195" s="168">
        <f>'13'!BL195+'59'!BL195</f>
        <v>0</v>
      </c>
      <c r="BM195" s="168">
        <f>'13'!BM195+'59'!BM195</f>
        <v>0</v>
      </c>
      <c r="BN195" s="168">
        <f>'13'!BN195+'59'!BN195</f>
        <v>0</v>
      </c>
      <c r="BO195" s="168">
        <f>'13'!BO195+'59'!BO195</f>
        <v>0</v>
      </c>
      <c r="BP195" s="168">
        <f>'13'!BP195+'59'!BP195</f>
        <v>0</v>
      </c>
      <c r="BQ195" s="168">
        <f>'13'!BQ195+'59'!BQ195</f>
        <v>0</v>
      </c>
      <c r="BR195" s="168">
        <f>'13'!BR195+'59'!BR195</f>
        <v>0</v>
      </c>
      <c r="BS195" s="168">
        <f>'13'!BS195+'59'!BS195</f>
        <v>0</v>
      </c>
      <c r="BT195" s="168">
        <f>'13'!BT195+'59'!BT195</f>
        <v>0</v>
      </c>
      <c r="BU195" s="168">
        <f>'13'!BU195+'59'!BU195</f>
        <v>0</v>
      </c>
      <c r="BV195" s="168">
        <f>'13'!BV195+'59'!BV195</f>
        <v>0</v>
      </c>
      <c r="BW195" s="168">
        <f>'13'!BW195+'59'!BW195</f>
        <v>0</v>
      </c>
      <c r="BX195" s="168">
        <f>'13'!BX195+'59'!BX195</f>
        <v>0</v>
      </c>
      <c r="BY195" s="168">
        <f>'13'!BY195+'59'!BY195</f>
        <v>0</v>
      </c>
      <c r="BZ195" s="168">
        <f>'13'!BZ195+'59'!BZ195</f>
        <v>0</v>
      </c>
      <c r="CA195" s="168">
        <f>'13'!CA195+'59'!CA195</f>
        <v>0</v>
      </c>
      <c r="CB195" s="168">
        <f>'13'!CB195+'59'!CB195</f>
        <v>0</v>
      </c>
      <c r="CC195" s="168">
        <f>'13'!CC195+'59'!CC195</f>
        <v>0</v>
      </c>
      <c r="CD195" s="168">
        <f>'13'!CD195+'59'!CD195</f>
        <v>0</v>
      </c>
      <c r="CE195" s="168">
        <f>'13'!CE195+'59'!CE195</f>
        <v>0</v>
      </c>
      <c r="CF195" s="168">
        <f>'13'!CF195+'59'!CF195</f>
        <v>0</v>
      </c>
      <c r="CG195" s="168">
        <f>'13'!CG195+'59'!CG195</f>
        <v>0</v>
      </c>
      <c r="CH195" s="168">
        <f>'13'!CH195+'59'!CH195</f>
        <v>0</v>
      </c>
      <c r="CI195" s="168">
        <f>'13'!CI195+'59'!CI195</f>
        <v>0</v>
      </c>
      <c r="CJ195" s="168">
        <f>'13'!CJ195+'59'!CJ195</f>
        <v>0</v>
      </c>
      <c r="CK195" s="41"/>
      <c r="CL195" s="109">
        <f t="shared" si="8"/>
        <v>0</v>
      </c>
      <c r="CM195" s="108">
        <f t="shared" si="9"/>
        <v>0</v>
      </c>
      <c r="CN195" s="108">
        <f t="shared" si="10"/>
        <v>0</v>
      </c>
      <c r="CO195" s="108">
        <f t="shared" si="11"/>
        <v>0</v>
      </c>
    </row>
    <row r="196" spans="1:93" ht="15.95" hidden="1" customHeight="1" x14ac:dyDescent="0.25">
      <c r="A196" s="72"/>
      <c r="B196" s="17"/>
      <c r="C196" s="18" t="s">
        <v>327</v>
      </c>
      <c r="D196" s="18"/>
      <c r="E196" s="19" t="s">
        <v>328</v>
      </c>
      <c r="F196" s="128"/>
      <c r="G196" s="168">
        <f>'13'!G196+'59'!G196</f>
        <v>0</v>
      </c>
      <c r="H196" s="168">
        <f>'13'!H196+'59'!H196</f>
        <v>0</v>
      </c>
      <c r="I196" s="168">
        <f>'13'!I196+'59'!I196</f>
        <v>0</v>
      </c>
      <c r="J196" s="168">
        <f>'13'!J196+'59'!J196</f>
        <v>0</v>
      </c>
      <c r="K196" s="168">
        <f>'13'!K196+'59'!K196</f>
        <v>0</v>
      </c>
      <c r="L196" s="168">
        <f>'13'!L196+'59'!L196</f>
        <v>0</v>
      </c>
      <c r="M196" s="168">
        <f>'13'!M196+'59'!M196</f>
        <v>0</v>
      </c>
      <c r="N196" s="168">
        <f>'13'!N196+'59'!N196</f>
        <v>0</v>
      </c>
      <c r="O196" s="168">
        <f>'13'!O196+'59'!O196</f>
        <v>0</v>
      </c>
      <c r="P196" s="168">
        <f>'13'!P196+'59'!P196</f>
        <v>0</v>
      </c>
      <c r="Q196" s="168">
        <f>'13'!Q196+'59'!Q196</f>
        <v>0</v>
      </c>
      <c r="R196" s="168">
        <f>'13'!R196+'59'!R196</f>
        <v>0</v>
      </c>
      <c r="S196" s="168">
        <f>'13'!S196+'59'!S196</f>
        <v>0</v>
      </c>
      <c r="T196" s="168">
        <f>'13'!T196+'59'!T196</f>
        <v>0</v>
      </c>
      <c r="U196" s="168">
        <f>'13'!U196+'59'!U196</f>
        <v>0</v>
      </c>
      <c r="V196" s="168">
        <f>'13'!V196+'59'!V196</f>
        <v>0</v>
      </c>
      <c r="W196" s="168">
        <f>'13'!W196+'59'!W196</f>
        <v>0</v>
      </c>
      <c r="X196" s="168">
        <f>'13'!X196+'59'!X196</f>
        <v>0</v>
      </c>
      <c r="Y196" s="168">
        <f>'13'!Y196+'59'!Y196</f>
        <v>0</v>
      </c>
      <c r="Z196" s="168">
        <f>'13'!Z196+'59'!Z196</f>
        <v>0</v>
      </c>
      <c r="AA196" s="168">
        <f>'13'!AA196+'59'!AA196</f>
        <v>0</v>
      </c>
      <c r="AB196" s="168">
        <f>'13'!AB196+'59'!AB196</f>
        <v>0</v>
      </c>
      <c r="AC196" s="168">
        <f>'13'!AC196+'59'!AC196</f>
        <v>0</v>
      </c>
      <c r="AD196" s="168">
        <f>'13'!AD196+'59'!AD196</f>
        <v>0</v>
      </c>
      <c r="AE196" s="168">
        <f>'13'!AE196+'59'!AE196</f>
        <v>0</v>
      </c>
      <c r="AF196" s="168">
        <f>'13'!AF196+'59'!AF196</f>
        <v>0</v>
      </c>
      <c r="AG196" s="168">
        <f>'13'!AG196+'59'!AG196</f>
        <v>0</v>
      </c>
      <c r="AH196" s="168">
        <f>'13'!AH196+'59'!AH196</f>
        <v>0</v>
      </c>
      <c r="AI196" s="168">
        <f>'13'!AI196+'59'!AI196</f>
        <v>0</v>
      </c>
      <c r="AJ196" s="168">
        <f>'13'!AJ196+'59'!AJ196</f>
        <v>0</v>
      </c>
      <c r="AK196" s="168">
        <f>'13'!AK196+'59'!AK196</f>
        <v>0</v>
      </c>
      <c r="AL196" s="168">
        <f>'13'!AL196+'59'!AL196</f>
        <v>0</v>
      </c>
      <c r="AM196" s="168">
        <f>'13'!AM196+'59'!AM196</f>
        <v>0</v>
      </c>
      <c r="AN196" s="168">
        <f>'13'!AN196+'59'!AN196</f>
        <v>0</v>
      </c>
      <c r="AO196" s="168">
        <f>'13'!AO196+'59'!AO196</f>
        <v>0</v>
      </c>
      <c r="AP196" s="168">
        <f>'13'!AP196+'59'!AP196</f>
        <v>0</v>
      </c>
      <c r="AQ196" s="168">
        <f>'13'!AQ196+'59'!AQ196</f>
        <v>0</v>
      </c>
      <c r="AR196" s="168">
        <f>'13'!AR196+'59'!AR196</f>
        <v>0</v>
      </c>
      <c r="AS196" s="168">
        <f>'13'!AS196+'59'!AS196</f>
        <v>0</v>
      </c>
      <c r="AT196" s="168">
        <f>'13'!AT196+'59'!AT196</f>
        <v>0</v>
      </c>
      <c r="AU196" s="168">
        <f>'13'!AU196+'59'!AU196</f>
        <v>0</v>
      </c>
      <c r="AV196" s="168">
        <f>'13'!AV196+'59'!AV196</f>
        <v>0</v>
      </c>
      <c r="AW196" s="168">
        <f>'13'!AW196+'59'!AW196</f>
        <v>0</v>
      </c>
      <c r="AX196" s="168">
        <f>'13'!AX196+'59'!AX196</f>
        <v>0</v>
      </c>
      <c r="AY196" s="168">
        <f>'13'!AY196+'59'!AY196</f>
        <v>0</v>
      </c>
      <c r="AZ196" s="168">
        <f>'13'!AZ196+'59'!AZ196</f>
        <v>0</v>
      </c>
      <c r="BA196" s="168">
        <f>'13'!BA196+'59'!BA196</f>
        <v>0</v>
      </c>
      <c r="BB196" s="168">
        <f>'13'!BB196+'59'!BB196</f>
        <v>0</v>
      </c>
      <c r="BC196" s="168">
        <f>'13'!BC196+'59'!BC196</f>
        <v>0</v>
      </c>
      <c r="BD196" s="168">
        <f>'13'!BD196+'59'!BD196</f>
        <v>0</v>
      </c>
      <c r="BE196" s="168">
        <f>'13'!BE196+'59'!BE196</f>
        <v>0</v>
      </c>
      <c r="BF196" s="168">
        <f>'13'!BF196+'59'!BF196</f>
        <v>0</v>
      </c>
      <c r="BG196" s="168">
        <f>'13'!BG196+'59'!BG196</f>
        <v>0</v>
      </c>
      <c r="BH196" s="168">
        <f>'13'!BH196+'59'!BH196</f>
        <v>0</v>
      </c>
      <c r="BI196" s="168">
        <f>'13'!BI196+'59'!BI196</f>
        <v>0</v>
      </c>
      <c r="BJ196" s="168">
        <f>'13'!BJ196+'59'!BJ196</f>
        <v>0</v>
      </c>
      <c r="BK196" s="168">
        <f>'13'!BK196+'59'!BK196</f>
        <v>0</v>
      </c>
      <c r="BL196" s="168">
        <f>'13'!BL196+'59'!BL196</f>
        <v>0</v>
      </c>
      <c r="BM196" s="168">
        <f>'13'!BM196+'59'!BM196</f>
        <v>0</v>
      </c>
      <c r="BN196" s="168">
        <f>'13'!BN196+'59'!BN196</f>
        <v>0</v>
      </c>
      <c r="BO196" s="168">
        <f>'13'!BO196+'59'!BO196</f>
        <v>0</v>
      </c>
      <c r="BP196" s="168">
        <f>'13'!BP196+'59'!BP196</f>
        <v>0</v>
      </c>
      <c r="BQ196" s="168">
        <f>'13'!BQ196+'59'!BQ196</f>
        <v>0</v>
      </c>
      <c r="BR196" s="168">
        <f>'13'!BR196+'59'!BR196</f>
        <v>0</v>
      </c>
      <c r="BS196" s="168">
        <f>'13'!BS196+'59'!BS196</f>
        <v>0</v>
      </c>
      <c r="BT196" s="168">
        <f>'13'!BT196+'59'!BT196</f>
        <v>0</v>
      </c>
      <c r="BU196" s="168">
        <f>'13'!BU196+'59'!BU196</f>
        <v>0</v>
      </c>
      <c r="BV196" s="168">
        <f>'13'!BV196+'59'!BV196</f>
        <v>0</v>
      </c>
      <c r="BW196" s="168">
        <f>'13'!BW196+'59'!BW196</f>
        <v>0</v>
      </c>
      <c r="BX196" s="168">
        <f>'13'!BX196+'59'!BX196</f>
        <v>0</v>
      </c>
      <c r="BY196" s="168">
        <f>'13'!BY196+'59'!BY196</f>
        <v>0</v>
      </c>
      <c r="BZ196" s="168">
        <f>'13'!BZ196+'59'!BZ196</f>
        <v>0</v>
      </c>
      <c r="CA196" s="168">
        <f>'13'!CA196+'59'!CA196</f>
        <v>0</v>
      </c>
      <c r="CB196" s="168">
        <f>'13'!CB196+'59'!CB196</f>
        <v>0</v>
      </c>
      <c r="CC196" s="168">
        <f>'13'!CC196+'59'!CC196</f>
        <v>0</v>
      </c>
      <c r="CD196" s="168">
        <f>'13'!CD196+'59'!CD196</f>
        <v>0</v>
      </c>
      <c r="CE196" s="168">
        <f>'13'!CE196+'59'!CE196</f>
        <v>0</v>
      </c>
      <c r="CF196" s="168">
        <f>'13'!CF196+'59'!CF196</f>
        <v>0</v>
      </c>
      <c r="CG196" s="168">
        <f>'13'!CG196+'59'!CG196</f>
        <v>0</v>
      </c>
      <c r="CH196" s="168">
        <f>'13'!CH196+'59'!CH196</f>
        <v>0</v>
      </c>
      <c r="CI196" s="168">
        <f>'13'!CI196+'59'!CI196</f>
        <v>0</v>
      </c>
      <c r="CJ196" s="168">
        <f>'13'!CJ196+'59'!CJ196</f>
        <v>0</v>
      </c>
      <c r="CK196" s="41"/>
      <c r="CL196" s="109">
        <f t="shared" si="8"/>
        <v>0</v>
      </c>
      <c r="CM196" s="108">
        <f t="shared" si="9"/>
        <v>0</v>
      </c>
      <c r="CN196" s="108">
        <f t="shared" si="10"/>
        <v>0</v>
      </c>
      <c r="CO196" s="108">
        <f t="shared" si="11"/>
        <v>0</v>
      </c>
    </row>
    <row r="197" spans="1:93" ht="15.95" hidden="1" customHeight="1" x14ac:dyDescent="0.25">
      <c r="A197" s="72"/>
      <c r="B197" s="17"/>
      <c r="C197" s="18" t="s">
        <v>329</v>
      </c>
      <c r="D197" s="18"/>
      <c r="E197" s="19" t="s">
        <v>330</v>
      </c>
      <c r="F197" s="128"/>
      <c r="G197" s="168">
        <f>'13'!G197+'59'!G197</f>
        <v>0</v>
      </c>
      <c r="H197" s="168">
        <f>'13'!H197+'59'!H197</f>
        <v>0</v>
      </c>
      <c r="I197" s="168">
        <f>'13'!I197+'59'!I197</f>
        <v>0</v>
      </c>
      <c r="J197" s="168">
        <f>'13'!J197+'59'!J197</f>
        <v>0</v>
      </c>
      <c r="K197" s="168">
        <f>'13'!K197+'59'!K197</f>
        <v>0</v>
      </c>
      <c r="L197" s="168">
        <f>'13'!L197+'59'!L197</f>
        <v>0</v>
      </c>
      <c r="M197" s="168">
        <f>'13'!M197+'59'!M197</f>
        <v>0</v>
      </c>
      <c r="N197" s="168">
        <f>'13'!N197+'59'!N197</f>
        <v>0</v>
      </c>
      <c r="O197" s="168">
        <f>'13'!O197+'59'!O197</f>
        <v>0</v>
      </c>
      <c r="P197" s="168">
        <f>'13'!P197+'59'!P197</f>
        <v>0</v>
      </c>
      <c r="Q197" s="168">
        <f>'13'!Q197+'59'!Q197</f>
        <v>0</v>
      </c>
      <c r="R197" s="168">
        <f>'13'!R197+'59'!R197</f>
        <v>0</v>
      </c>
      <c r="S197" s="168">
        <f>'13'!S197+'59'!S197</f>
        <v>0</v>
      </c>
      <c r="T197" s="168">
        <f>'13'!T197+'59'!T197</f>
        <v>0</v>
      </c>
      <c r="U197" s="168">
        <f>'13'!U197+'59'!U197</f>
        <v>0</v>
      </c>
      <c r="V197" s="168">
        <f>'13'!V197+'59'!V197</f>
        <v>0</v>
      </c>
      <c r="W197" s="168">
        <f>'13'!W197+'59'!W197</f>
        <v>0</v>
      </c>
      <c r="X197" s="168">
        <f>'13'!X197+'59'!X197</f>
        <v>0</v>
      </c>
      <c r="Y197" s="168">
        <f>'13'!Y197+'59'!Y197</f>
        <v>0</v>
      </c>
      <c r="Z197" s="168">
        <f>'13'!Z197+'59'!Z197</f>
        <v>0</v>
      </c>
      <c r="AA197" s="168">
        <f>'13'!AA197+'59'!AA197</f>
        <v>0</v>
      </c>
      <c r="AB197" s="168">
        <f>'13'!AB197+'59'!AB197</f>
        <v>0</v>
      </c>
      <c r="AC197" s="168">
        <f>'13'!AC197+'59'!AC197</f>
        <v>0</v>
      </c>
      <c r="AD197" s="168">
        <f>'13'!AD197+'59'!AD197</f>
        <v>0</v>
      </c>
      <c r="AE197" s="168">
        <f>'13'!AE197+'59'!AE197</f>
        <v>0</v>
      </c>
      <c r="AF197" s="168">
        <f>'13'!AF197+'59'!AF197</f>
        <v>0</v>
      </c>
      <c r="AG197" s="168">
        <f>'13'!AG197+'59'!AG197</f>
        <v>0</v>
      </c>
      <c r="AH197" s="168">
        <f>'13'!AH197+'59'!AH197</f>
        <v>0</v>
      </c>
      <c r="AI197" s="168">
        <f>'13'!AI197+'59'!AI197</f>
        <v>0</v>
      </c>
      <c r="AJ197" s="168">
        <f>'13'!AJ197+'59'!AJ197</f>
        <v>0</v>
      </c>
      <c r="AK197" s="168">
        <f>'13'!AK197+'59'!AK197</f>
        <v>0</v>
      </c>
      <c r="AL197" s="168">
        <f>'13'!AL197+'59'!AL197</f>
        <v>0</v>
      </c>
      <c r="AM197" s="168">
        <f>'13'!AM197+'59'!AM197</f>
        <v>0</v>
      </c>
      <c r="AN197" s="168">
        <f>'13'!AN197+'59'!AN197</f>
        <v>0</v>
      </c>
      <c r="AO197" s="168">
        <f>'13'!AO197+'59'!AO197</f>
        <v>0</v>
      </c>
      <c r="AP197" s="168">
        <f>'13'!AP197+'59'!AP197</f>
        <v>0</v>
      </c>
      <c r="AQ197" s="168">
        <f>'13'!AQ197+'59'!AQ197</f>
        <v>0</v>
      </c>
      <c r="AR197" s="168">
        <f>'13'!AR197+'59'!AR197</f>
        <v>0</v>
      </c>
      <c r="AS197" s="168">
        <f>'13'!AS197+'59'!AS197</f>
        <v>0</v>
      </c>
      <c r="AT197" s="168">
        <f>'13'!AT197+'59'!AT197</f>
        <v>0</v>
      </c>
      <c r="AU197" s="168">
        <f>'13'!AU197+'59'!AU197</f>
        <v>0</v>
      </c>
      <c r="AV197" s="168">
        <f>'13'!AV197+'59'!AV197</f>
        <v>0</v>
      </c>
      <c r="AW197" s="168">
        <f>'13'!AW197+'59'!AW197</f>
        <v>0</v>
      </c>
      <c r="AX197" s="168">
        <f>'13'!AX197+'59'!AX197</f>
        <v>0</v>
      </c>
      <c r="AY197" s="168">
        <f>'13'!AY197+'59'!AY197</f>
        <v>0</v>
      </c>
      <c r="AZ197" s="168">
        <f>'13'!AZ197+'59'!AZ197</f>
        <v>0</v>
      </c>
      <c r="BA197" s="168">
        <f>'13'!BA197+'59'!BA197</f>
        <v>0</v>
      </c>
      <c r="BB197" s="168">
        <f>'13'!BB197+'59'!BB197</f>
        <v>0</v>
      </c>
      <c r="BC197" s="168">
        <f>'13'!BC197+'59'!BC197</f>
        <v>0</v>
      </c>
      <c r="BD197" s="168">
        <f>'13'!BD197+'59'!BD197</f>
        <v>0</v>
      </c>
      <c r="BE197" s="168">
        <f>'13'!BE197+'59'!BE197</f>
        <v>0</v>
      </c>
      <c r="BF197" s="168">
        <f>'13'!BF197+'59'!BF197</f>
        <v>0</v>
      </c>
      <c r="BG197" s="168">
        <f>'13'!BG197+'59'!BG197</f>
        <v>0</v>
      </c>
      <c r="BH197" s="168">
        <f>'13'!BH197+'59'!BH197</f>
        <v>0</v>
      </c>
      <c r="BI197" s="168">
        <f>'13'!BI197+'59'!BI197</f>
        <v>0</v>
      </c>
      <c r="BJ197" s="168">
        <f>'13'!BJ197+'59'!BJ197</f>
        <v>0</v>
      </c>
      <c r="BK197" s="168">
        <f>'13'!BK197+'59'!BK197</f>
        <v>0</v>
      </c>
      <c r="BL197" s="168">
        <f>'13'!BL197+'59'!BL197</f>
        <v>0</v>
      </c>
      <c r="BM197" s="168">
        <f>'13'!BM197+'59'!BM197</f>
        <v>0</v>
      </c>
      <c r="BN197" s="168">
        <f>'13'!BN197+'59'!BN197</f>
        <v>0</v>
      </c>
      <c r="BO197" s="168">
        <f>'13'!BO197+'59'!BO197</f>
        <v>0</v>
      </c>
      <c r="BP197" s="168">
        <f>'13'!BP197+'59'!BP197</f>
        <v>0</v>
      </c>
      <c r="BQ197" s="168">
        <f>'13'!BQ197+'59'!BQ197</f>
        <v>0</v>
      </c>
      <c r="BR197" s="168">
        <f>'13'!BR197+'59'!BR197</f>
        <v>0</v>
      </c>
      <c r="BS197" s="168">
        <f>'13'!BS197+'59'!BS197</f>
        <v>0</v>
      </c>
      <c r="BT197" s="168">
        <f>'13'!BT197+'59'!BT197</f>
        <v>0</v>
      </c>
      <c r="BU197" s="168">
        <f>'13'!BU197+'59'!BU197</f>
        <v>0</v>
      </c>
      <c r="BV197" s="168">
        <f>'13'!BV197+'59'!BV197</f>
        <v>0</v>
      </c>
      <c r="BW197" s="168">
        <f>'13'!BW197+'59'!BW197</f>
        <v>0</v>
      </c>
      <c r="BX197" s="168">
        <f>'13'!BX197+'59'!BX197</f>
        <v>0</v>
      </c>
      <c r="BY197" s="168">
        <f>'13'!BY197+'59'!BY197</f>
        <v>0</v>
      </c>
      <c r="BZ197" s="168">
        <f>'13'!BZ197+'59'!BZ197</f>
        <v>0</v>
      </c>
      <c r="CA197" s="168">
        <f>'13'!CA197+'59'!CA197</f>
        <v>0</v>
      </c>
      <c r="CB197" s="168">
        <f>'13'!CB197+'59'!CB197</f>
        <v>0</v>
      </c>
      <c r="CC197" s="168">
        <f>'13'!CC197+'59'!CC197</f>
        <v>0</v>
      </c>
      <c r="CD197" s="168">
        <f>'13'!CD197+'59'!CD197</f>
        <v>0</v>
      </c>
      <c r="CE197" s="168">
        <f>'13'!CE197+'59'!CE197</f>
        <v>0</v>
      </c>
      <c r="CF197" s="168">
        <f>'13'!CF197+'59'!CF197</f>
        <v>0</v>
      </c>
      <c r="CG197" s="168">
        <f>'13'!CG197+'59'!CG197</f>
        <v>0</v>
      </c>
      <c r="CH197" s="168">
        <f>'13'!CH197+'59'!CH197</f>
        <v>0</v>
      </c>
      <c r="CI197" s="168">
        <f>'13'!CI197+'59'!CI197</f>
        <v>0</v>
      </c>
      <c r="CJ197" s="168">
        <f>'13'!CJ197+'59'!CJ197</f>
        <v>0</v>
      </c>
      <c r="CK197" s="41"/>
      <c r="CL197" s="109">
        <f t="shared" si="8"/>
        <v>0</v>
      </c>
      <c r="CM197" s="108">
        <f t="shared" si="9"/>
        <v>0</v>
      </c>
      <c r="CN197" s="108">
        <f t="shared" si="10"/>
        <v>0</v>
      </c>
      <c r="CO197" s="108">
        <f t="shared" si="11"/>
        <v>0</v>
      </c>
    </row>
    <row r="198" spans="1:93" ht="15.95" hidden="1" customHeight="1" x14ac:dyDescent="0.25">
      <c r="A198" s="72"/>
      <c r="B198" s="17"/>
      <c r="C198" s="18" t="s">
        <v>331</v>
      </c>
      <c r="D198" s="18"/>
      <c r="E198" s="19" t="s">
        <v>332</v>
      </c>
      <c r="F198" s="128"/>
      <c r="G198" s="168">
        <f>'13'!G198+'59'!G198</f>
        <v>0</v>
      </c>
      <c r="H198" s="168">
        <f>'13'!H198+'59'!H198</f>
        <v>0</v>
      </c>
      <c r="I198" s="168">
        <f>'13'!I198+'59'!I198</f>
        <v>0</v>
      </c>
      <c r="J198" s="168">
        <f>'13'!J198+'59'!J198</f>
        <v>0</v>
      </c>
      <c r="K198" s="168">
        <f>'13'!K198+'59'!K198</f>
        <v>0</v>
      </c>
      <c r="L198" s="168">
        <f>'13'!L198+'59'!L198</f>
        <v>0</v>
      </c>
      <c r="M198" s="168">
        <f>'13'!M198+'59'!M198</f>
        <v>0</v>
      </c>
      <c r="N198" s="168">
        <f>'13'!N198+'59'!N198</f>
        <v>0</v>
      </c>
      <c r="O198" s="168">
        <f>'13'!O198+'59'!O198</f>
        <v>0</v>
      </c>
      <c r="P198" s="168">
        <f>'13'!P198+'59'!P198</f>
        <v>0</v>
      </c>
      <c r="Q198" s="168">
        <f>'13'!Q198+'59'!Q198</f>
        <v>0</v>
      </c>
      <c r="R198" s="168">
        <f>'13'!R198+'59'!R198</f>
        <v>0</v>
      </c>
      <c r="S198" s="168">
        <f>'13'!S198+'59'!S198</f>
        <v>0</v>
      </c>
      <c r="T198" s="168">
        <f>'13'!T198+'59'!T198</f>
        <v>0</v>
      </c>
      <c r="U198" s="168">
        <f>'13'!U198+'59'!U198</f>
        <v>0</v>
      </c>
      <c r="V198" s="168">
        <f>'13'!V198+'59'!V198</f>
        <v>0</v>
      </c>
      <c r="W198" s="168">
        <f>'13'!W198+'59'!W198</f>
        <v>0</v>
      </c>
      <c r="X198" s="168">
        <f>'13'!X198+'59'!X198</f>
        <v>0</v>
      </c>
      <c r="Y198" s="168">
        <f>'13'!Y198+'59'!Y198</f>
        <v>0</v>
      </c>
      <c r="Z198" s="168">
        <f>'13'!Z198+'59'!Z198</f>
        <v>0</v>
      </c>
      <c r="AA198" s="168">
        <f>'13'!AA198+'59'!AA198</f>
        <v>0</v>
      </c>
      <c r="AB198" s="168">
        <f>'13'!AB198+'59'!AB198</f>
        <v>0</v>
      </c>
      <c r="AC198" s="168">
        <f>'13'!AC198+'59'!AC198</f>
        <v>0</v>
      </c>
      <c r="AD198" s="168">
        <f>'13'!AD198+'59'!AD198</f>
        <v>0</v>
      </c>
      <c r="AE198" s="168">
        <f>'13'!AE198+'59'!AE198</f>
        <v>0</v>
      </c>
      <c r="AF198" s="168">
        <f>'13'!AF198+'59'!AF198</f>
        <v>0</v>
      </c>
      <c r="AG198" s="168">
        <f>'13'!AG198+'59'!AG198</f>
        <v>0</v>
      </c>
      <c r="AH198" s="168">
        <f>'13'!AH198+'59'!AH198</f>
        <v>0</v>
      </c>
      <c r="AI198" s="168">
        <f>'13'!AI198+'59'!AI198</f>
        <v>0</v>
      </c>
      <c r="AJ198" s="168">
        <f>'13'!AJ198+'59'!AJ198</f>
        <v>0</v>
      </c>
      <c r="AK198" s="168">
        <f>'13'!AK198+'59'!AK198</f>
        <v>0</v>
      </c>
      <c r="AL198" s="168">
        <f>'13'!AL198+'59'!AL198</f>
        <v>0</v>
      </c>
      <c r="AM198" s="168">
        <f>'13'!AM198+'59'!AM198</f>
        <v>0</v>
      </c>
      <c r="AN198" s="168">
        <f>'13'!AN198+'59'!AN198</f>
        <v>0</v>
      </c>
      <c r="AO198" s="168">
        <f>'13'!AO198+'59'!AO198</f>
        <v>0</v>
      </c>
      <c r="AP198" s="168">
        <f>'13'!AP198+'59'!AP198</f>
        <v>0</v>
      </c>
      <c r="AQ198" s="168">
        <f>'13'!AQ198+'59'!AQ198</f>
        <v>0</v>
      </c>
      <c r="AR198" s="168">
        <f>'13'!AR198+'59'!AR198</f>
        <v>0</v>
      </c>
      <c r="AS198" s="168">
        <f>'13'!AS198+'59'!AS198</f>
        <v>0</v>
      </c>
      <c r="AT198" s="168">
        <f>'13'!AT198+'59'!AT198</f>
        <v>0</v>
      </c>
      <c r="AU198" s="168">
        <f>'13'!AU198+'59'!AU198</f>
        <v>0</v>
      </c>
      <c r="AV198" s="168">
        <f>'13'!AV198+'59'!AV198</f>
        <v>0</v>
      </c>
      <c r="AW198" s="168">
        <f>'13'!AW198+'59'!AW198</f>
        <v>0</v>
      </c>
      <c r="AX198" s="168">
        <f>'13'!AX198+'59'!AX198</f>
        <v>0</v>
      </c>
      <c r="AY198" s="168">
        <f>'13'!AY198+'59'!AY198</f>
        <v>0</v>
      </c>
      <c r="AZ198" s="168">
        <f>'13'!AZ198+'59'!AZ198</f>
        <v>0</v>
      </c>
      <c r="BA198" s="168">
        <f>'13'!BA198+'59'!BA198</f>
        <v>0</v>
      </c>
      <c r="BB198" s="168">
        <f>'13'!BB198+'59'!BB198</f>
        <v>0</v>
      </c>
      <c r="BC198" s="168">
        <f>'13'!BC198+'59'!BC198</f>
        <v>0</v>
      </c>
      <c r="BD198" s="168">
        <f>'13'!BD198+'59'!BD198</f>
        <v>0</v>
      </c>
      <c r="BE198" s="168">
        <f>'13'!BE198+'59'!BE198</f>
        <v>0</v>
      </c>
      <c r="BF198" s="168">
        <f>'13'!BF198+'59'!BF198</f>
        <v>0</v>
      </c>
      <c r="BG198" s="168">
        <f>'13'!BG198+'59'!BG198</f>
        <v>0</v>
      </c>
      <c r="BH198" s="168">
        <f>'13'!BH198+'59'!BH198</f>
        <v>0</v>
      </c>
      <c r="BI198" s="168">
        <f>'13'!BI198+'59'!BI198</f>
        <v>0</v>
      </c>
      <c r="BJ198" s="168">
        <f>'13'!BJ198+'59'!BJ198</f>
        <v>0</v>
      </c>
      <c r="BK198" s="168">
        <f>'13'!BK198+'59'!BK198</f>
        <v>0</v>
      </c>
      <c r="BL198" s="168">
        <f>'13'!BL198+'59'!BL198</f>
        <v>0</v>
      </c>
      <c r="BM198" s="168">
        <f>'13'!BM198+'59'!BM198</f>
        <v>0</v>
      </c>
      <c r="BN198" s="168">
        <f>'13'!BN198+'59'!BN198</f>
        <v>0</v>
      </c>
      <c r="BO198" s="168">
        <f>'13'!BO198+'59'!BO198</f>
        <v>0</v>
      </c>
      <c r="BP198" s="168">
        <f>'13'!BP198+'59'!BP198</f>
        <v>0</v>
      </c>
      <c r="BQ198" s="168">
        <f>'13'!BQ198+'59'!BQ198</f>
        <v>0</v>
      </c>
      <c r="BR198" s="168">
        <f>'13'!BR198+'59'!BR198</f>
        <v>0</v>
      </c>
      <c r="BS198" s="168">
        <f>'13'!BS198+'59'!BS198</f>
        <v>0</v>
      </c>
      <c r="BT198" s="168">
        <f>'13'!BT198+'59'!BT198</f>
        <v>0</v>
      </c>
      <c r="BU198" s="168">
        <f>'13'!BU198+'59'!BU198</f>
        <v>0</v>
      </c>
      <c r="BV198" s="168">
        <f>'13'!BV198+'59'!BV198</f>
        <v>0</v>
      </c>
      <c r="BW198" s="168">
        <f>'13'!BW198+'59'!BW198</f>
        <v>0</v>
      </c>
      <c r="BX198" s="168">
        <f>'13'!BX198+'59'!BX198</f>
        <v>0</v>
      </c>
      <c r="BY198" s="168">
        <f>'13'!BY198+'59'!BY198</f>
        <v>0</v>
      </c>
      <c r="BZ198" s="168">
        <f>'13'!BZ198+'59'!BZ198</f>
        <v>0</v>
      </c>
      <c r="CA198" s="168">
        <f>'13'!CA198+'59'!CA198</f>
        <v>0</v>
      </c>
      <c r="CB198" s="168">
        <f>'13'!CB198+'59'!CB198</f>
        <v>0</v>
      </c>
      <c r="CC198" s="168">
        <f>'13'!CC198+'59'!CC198</f>
        <v>0</v>
      </c>
      <c r="CD198" s="168">
        <f>'13'!CD198+'59'!CD198</f>
        <v>0</v>
      </c>
      <c r="CE198" s="168">
        <f>'13'!CE198+'59'!CE198</f>
        <v>0</v>
      </c>
      <c r="CF198" s="168">
        <f>'13'!CF198+'59'!CF198</f>
        <v>0</v>
      </c>
      <c r="CG198" s="168">
        <f>'13'!CG198+'59'!CG198</f>
        <v>0</v>
      </c>
      <c r="CH198" s="168">
        <f>'13'!CH198+'59'!CH198</f>
        <v>0</v>
      </c>
      <c r="CI198" s="168">
        <f>'13'!CI198+'59'!CI198</f>
        <v>0</v>
      </c>
      <c r="CJ198" s="168">
        <f>'13'!CJ198+'59'!CJ198</f>
        <v>0</v>
      </c>
      <c r="CK198" s="41"/>
      <c r="CL198" s="109">
        <f t="shared" si="8"/>
        <v>0</v>
      </c>
      <c r="CM198" s="108">
        <f t="shared" si="9"/>
        <v>0</v>
      </c>
      <c r="CN198" s="108">
        <f t="shared" si="10"/>
        <v>0</v>
      </c>
      <c r="CO198" s="108">
        <f t="shared" si="11"/>
        <v>0</v>
      </c>
    </row>
    <row r="199" spans="1:93" ht="15.95" hidden="1" customHeight="1" x14ac:dyDescent="0.25">
      <c r="A199" s="72"/>
      <c r="B199" s="17"/>
      <c r="C199" s="18" t="s">
        <v>333</v>
      </c>
      <c r="D199" s="18"/>
      <c r="E199" s="19" t="s">
        <v>334</v>
      </c>
      <c r="F199" s="128"/>
      <c r="G199" s="168">
        <f>'13'!G199+'59'!G199</f>
        <v>0</v>
      </c>
      <c r="H199" s="168">
        <f>'13'!H199+'59'!H199</f>
        <v>0</v>
      </c>
      <c r="I199" s="168">
        <f>'13'!I199+'59'!I199</f>
        <v>0</v>
      </c>
      <c r="J199" s="168">
        <f>'13'!J199+'59'!J199</f>
        <v>0</v>
      </c>
      <c r="K199" s="168">
        <f>'13'!K199+'59'!K199</f>
        <v>0</v>
      </c>
      <c r="L199" s="168">
        <f>'13'!L199+'59'!L199</f>
        <v>0</v>
      </c>
      <c r="M199" s="168">
        <f>'13'!M199+'59'!M199</f>
        <v>0</v>
      </c>
      <c r="N199" s="168">
        <f>'13'!N199+'59'!N199</f>
        <v>0</v>
      </c>
      <c r="O199" s="168">
        <f>'13'!O199+'59'!O199</f>
        <v>0</v>
      </c>
      <c r="P199" s="168">
        <f>'13'!P199+'59'!P199</f>
        <v>0</v>
      </c>
      <c r="Q199" s="168">
        <f>'13'!Q199+'59'!Q199</f>
        <v>0</v>
      </c>
      <c r="R199" s="168">
        <f>'13'!R199+'59'!R199</f>
        <v>0</v>
      </c>
      <c r="S199" s="168">
        <f>'13'!S199+'59'!S199</f>
        <v>0</v>
      </c>
      <c r="T199" s="168">
        <f>'13'!T199+'59'!T199</f>
        <v>0</v>
      </c>
      <c r="U199" s="168">
        <f>'13'!U199+'59'!U199</f>
        <v>0</v>
      </c>
      <c r="V199" s="168">
        <f>'13'!V199+'59'!V199</f>
        <v>0</v>
      </c>
      <c r="W199" s="168">
        <f>'13'!W199+'59'!W199</f>
        <v>0</v>
      </c>
      <c r="X199" s="168">
        <f>'13'!X199+'59'!X199</f>
        <v>0</v>
      </c>
      <c r="Y199" s="168">
        <f>'13'!Y199+'59'!Y199</f>
        <v>0</v>
      </c>
      <c r="Z199" s="168">
        <f>'13'!Z199+'59'!Z199</f>
        <v>0</v>
      </c>
      <c r="AA199" s="168">
        <f>'13'!AA199+'59'!AA199</f>
        <v>0</v>
      </c>
      <c r="AB199" s="168">
        <f>'13'!AB199+'59'!AB199</f>
        <v>0</v>
      </c>
      <c r="AC199" s="168">
        <f>'13'!AC199+'59'!AC199</f>
        <v>0</v>
      </c>
      <c r="AD199" s="168">
        <f>'13'!AD199+'59'!AD199</f>
        <v>0</v>
      </c>
      <c r="AE199" s="168">
        <f>'13'!AE199+'59'!AE199</f>
        <v>0</v>
      </c>
      <c r="AF199" s="168">
        <f>'13'!AF199+'59'!AF199</f>
        <v>0</v>
      </c>
      <c r="AG199" s="168">
        <f>'13'!AG199+'59'!AG199</f>
        <v>0</v>
      </c>
      <c r="AH199" s="168">
        <f>'13'!AH199+'59'!AH199</f>
        <v>0</v>
      </c>
      <c r="AI199" s="168">
        <f>'13'!AI199+'59'!AI199</f>
        <v>0</v>
      </c>
      <c r="AJ199" s="168">
        <f>'13'!AJ199+'59'!AJ199</f>
        <v>0</v>
      </c>
      <c r="AK199" s="168">
        <f>'13'!AK199+'59'!AK199</f>
        <v>0</v>
      </c>
      <c r="AL199" s="168">
        <f>'13'!AL199+'59'!AL199</f>
        <v>0</v>
      </c>
      <c r="AM199" s="168">
        <f>'13'!AM199+'59'!AM199</f>
        <v>0</v>
      </c>
      <c r="AN199" s="168">
        <f>'13'!AN199+'59'!AN199</f>
        <v>0</v>
      </c>
      <c r="AO199" s="168">
        <f>'13'!AO199+'59'!AO199</f>
        <v>0</v>
      </c>
      <c r="AP199" s="168">
        <f>'13'!AP199+'59'!AP199</f>
        <v>0</v>
      </c>
      <c r="AQ199" s="168">
        <f>'13'!AQ199+'59'!AQ199</f>
        <v>0</v>
      </c>
      <c r="AR199" s="168">
        <f>'13'!AR199+'59'!AR199</f>
        <v>0</v>
      </c>
      <c r="AS199" s="168">
        <f>'13'!AS199+'59'!AS199</f>
        <v>0</v>
      </c>
      <c r="AT199" s="168">
        <f>'13'!AT199+'59'!AT199</f>
        <v>0</v>
      </c>
      <c r="AU199" s="168">
        <f>'13'!AU199+'59'!AU199</f>
        <v>0</v>
      </c>
      <c r="AV199" s="168">
        <f>'13'!AV199+'59'!AV199</f>
        <v>0</v>
      </c>
      <c r="AW199" s="168">
        <f>'13'!AW199+'59'!AW199</f>
        <v>0</v>
      </c>
      <c r="AX199" s="168">
        <f>'13'!AX199+'59'!AX199</f>
        <v>0</v>
      </c>
      <c r="AY199" s="168">
        <f>'13'!AY199+'59'!AY199</f>
        <v>0</v>
      </c>
      <c r="AZ199" s="168">
        <f>'13'!AZ199+'59'!AZ199</f>
        <v>0</v>
      </c>
      <c r="BA199" s="168">
        <f>'13'!BA199+'59'!BA199</f>
        <v>0</v>
      </c>
      <c r="BB199" s="168">
        <f>'13'!BB199+'59'!BB199</f>
        <v>0</v>
      </c>
      <c r="BC199" s="168">
        <f>'13'!BC199+'59'!BC199</f>
        <v>0</v>
      </c>
      <c r="BD199" s="168">
        <f>'13'!BD199+'59'!BD199</f>
        <v>0</v>
      </c>
      <c r="BE199" s="168">
        <f>'13'!BE199+'59'!BE199</f>
        <v>0</v>
      </c>
      <c r="BF199" s="168">
        <f>'13'!BF199+'59'!BF199</f>
        <v>0</v>
      </c>
      <c r="BG199" s="168">
        <f>'13'!BG199+'59'!BG199</f>
        <v>0</v>
      </c>
      <c r="BH199" s="168">
        <f>'13'!BH199+'59'!BH199</f>
        <v>0</v>
      </c>
      <c r="BI199" s="168">
        <f>'13'!BI199+'59'!BI199</f>
        <v>0</v>
      </c>
      <c r="BJ199" s="168">
        <f>'13'!BJ199+'59'!BJ199</f>
        <v>0</v>
      </c>
      <c r="BK199" s="168">
        <f>'13'!BK199+'59'!BK199</f>
        <v>0</v>
      </c>
      <c r="BL199" s="168">
        <f>'13'!BL199+'59'!BL199</f>
        <v>0</v>
      </c>
      <c r="BM199" s="168">
        <f>'13'!BM199+'59'!BM199</f>
        <v>0</v>
      </c>
      <c r="BN199" s="168">
        <f>'13'!BN199+'59'!BN199</f>
        <v>0</v>
      </c>
      <c r="BO199" s="168">
        <f>'13'!BO199+'59'!BO199</f>
        <v>0</v>
      </c>
      <c r="BP199" s="168">
        <f>'13'!BP199+'59'!BP199</f>
        <v>0</v>
      </c>
      <c r="BQ199" s="168">
        <f>'13'!BQ199+'59'!BQ199</f>
        <v>0</v>
      </c>
      <c r="BR199" s="168">
        <f>'13'!BR199+'59'!BR199</f>
        <v>0</v>
      </c>
      <c r="BS199" s="168">
        <f>'13'!BS199+'59'!BS199</f>
        <v>0</v>
      </c>
      <c r="BT199" s="168">
        <f>'13'!BT199+'59'!BT199</f>
        <v>0</v>
      </c>
      <c r="BU199" s="168">
        <f>'13'!BU199+'59'!BU199</f>
        <v>0</v>
      </c>
      <c r="BV199" s="168">
        <f>'13'!BV199+'59'!BV199</f>
        <v>0</v>
      </c>
      <c r="BW199" s="168">
        <f>'13'!BW199+'59'!BW199</f>
        <v>0</v>
      </c>
      <c r="BX199" s="168">
        <f>'13'!BX199+'59'!BX199</f>
        <v>0</v>
      </c>
      <c r="BY199" s="168">
        <f>'13'!BY199+'59'!BY199</f>
        <v>0</v>
      </c>
      <c r="BZ199" s="168">
        <f>'13'!BZ199+'59'!BZ199</f>
        <v>0</v>
      </c>
      <c r="CA199" s="168">
        <f>'13'!CA199+'59'!CA199</f>
        <v>0</v>
      </c>
      <c r="CB199" s="168">
        <f>'13'!CB199+'59'!CB199</f>
        <v>0</v>
      </c>
      <c r="CC199" s="168">
        <f>'13'!CC199+'59'!CC199</f>
        <v>0</v>
      </c>
      <c r="CD199" s="168">
        <f>'13'!CD199+'59'!CD199</f>
        <v>0</v>
      </c>
      <c r="CE199" s="168">
        <f>'13'!CE199+'59'!CE199</f>
        <v>0</v>
      </c>
      <c r="CF199" s="168">
        <f>'13'!CF199+'59'!CF199</f>
        <v>0</v>
      </c>
      <c r="CG199" s="168">
        <f>'13'!CG199+'59'!CG199</f>
        <v>0</v>
      </c>
      <c r="CH199" s="168">
        <f>'13'!CH199+'59'!CH199</f>
        <v>0</v>
      </c>
      <c r="CI199" s="168">
        <f>'13'!CI199+'59'!CI199</f>
        <v>0</v>
      </c>
      <c r="CJ199" s="168">
        <f>'13'!CJ199+'59'!CJ199</f>
        <v>0</v>
      </c>
      <c r="CK199" s="41"/>
      <c r="CL199" s="109">
        <f t="shared" si="8"/>
        <v>0</v>
      </c>
      <c r="CM199" s="108">
        <f t="shared" si="9"/>
        <v>0</v>
      </c>
      <c r="CN199" s="108">
        <f t="shared" si="10"/>
        <v>0</v>
      </c>
      <c r="CO199" s="108">
        <f t="shared" si="11"/>
        <v>0</v>
      </c>
    </row>
    <row r="200" spans="1:93" ht="15.95" hidden="1" customHeight="1" x14ac:dyDescent="0.25">
      <c r="A200" s="72"/>
      <c r="B200" s="17"/>
      <c r="C200" s="18" t="s">
        <v>335</v>
      </c>
      <c r="D200" s="18"/>
      <c r="E200" s="19" t="s">
        <v>336</v>
      </c>
      <c r="F200" s="128"/>
      <c r="G200" s="168">
        <f>'13'!G200+'59'!G200</f>
        <v>0</v>
      </c>
      <c r="H200" s="168">
        <f>'13'!H200+'59'!H200</f>
        <v>0</v>
      </c>
      <c r="I200" s="168">
        <f>'13'!I200+'59'!I200</f>
        <v>0</v>
      </c>
      <c r="J200" s="168">
        <f>'13'!J200+'59'!J200</f>
        <v>0</v>
      </c>
      <c r="K200" s="168">
        <f>'13'!K200+'59'!K200</f>
        <v>0</v>
      </c>
      <c r="L200" s="168">
        <f>'13'!L200+'59'!L200</f>
        <v>0</v>
      </c>
      <c r="M200" s="168">
        <f>'13'!M200+'59'!M200</f>
        <v>0</v>
      </c>
      <c r="N200" s="168">
        <f>'13'!N200+'59'!N200</f>
        <v>0</v>
      </c>
      <c r="O200" s="168">
        <f>'13'!O200+'59'!O200</f>
        <v>0</v>
      </c>
      <c r="P200" s="168">
        <f>'13'!P200+'59'!P200</f>
        <v>0</v>
      </c>
      <c r="Q200" s="168">
        <f>'13'!Q200+'59'!Q200</f>
        <v>0</v>
      </c>
      <c r="R200" s="168">
        <f>'13'!R200+'59'!R200</f>
        <v>0</v>
      </c>
      <c r="S200" s="168">
        <f>'13'!S200+'59'!S200</f>
        <v>0</v>
      </c>
      <c r="T200" s="168">
        <f>'13'!T200+'59'!T200</f>
        <v>0</v>
      </c>
      <c r="U200" s="168">
        <f>'13'!U200+'59'!U200</f>
        <v>0</v>
      </c>
      <c r="V200" s="168">
        <f>'13'!V200+'59'!V200</f>
        <v>0</v>
      </c>
      <c r="W200" s="168">
        <f>'13'!W200+'59'!W200</f>
        <v>0</v>
      </c>
      <c r="X200" s="168">
        <f>'13'!X200+'59'!X200</f>
        <v>0</v>
      </c>
      <c r="Y200" s="168">
        <f>'13'!Y200+'59'!Y200</f>
        <v>0</v>
      </c>
      <c r="Z200" s="168">
        <f>'13'!Z200+'59'!Z200</f>
        <v>0</v>
      </c>
      <c r="AA200" s="168">
        <f>'13'!AA200+'59'!AA200</f>
        <v>0</v>
      </c>
      <c r="AB200" s="168">
        <f>'13'!AB200+'59'!AB200</f>
        <v>0</v>
      </c>
      <c r="AC200" s="168">
        <f>'13'!AC200+'59'!AC200</f>
        <v>0</v>
      </c>
      <c r="AD200" s="168">
        <f>'13'!AD200+'59'!AD200</f>
        <v>0</v>
      </c>
      <c r="AE200" s="168">
        <f>'13'!AE200+'59'!AE200</f>
        <v>0</v>
      </c>
      <c r="AF200" s="168">
        <f>'13'!AF200+'59'!AF200</f>
        <v>0</v>
      </c>
      <c r="AG200" s="168">
        <f>'13'!AG200+'59'!AG200</f>
        <v>0</v>
      </c>
      <c r="AH200" s="168">
        <f>'13'!AH200+'59'!AH200</f>
        <v>0</v>
      </c>
      <c r="AI200" s="168">
        <f>'13'!AI200+'59'!AI200</f>
        <v>0</v>
      </c>
      <c r="AJ200" s="168">
        <f>'13'!AJ200+'59'!AJ200</f>
        <v>0</v>
      </c>
      <c r="AK200" s="168">
        <f>'13'!AK200+'59'!AK200</f>
        <v>0</v>
      </c>
      <c r="AL200" s="168">
        <f>'13'!AL200+'59'!AL200</f>
        <v>0</v>
      </c>
      <c r="AM200" s="168">
        <f>'13'!AM200+'59'!AM200</f>
        <v>0</v>
      </c>
      <c r="AN200" s="168">
        <f>'13'!AN200+'59'!AN200</f>
        <v>0</v>
      </c>
      <c r="AO200" s="168">
        <f>'13'!AO200+'59'!AO200</f>
        <v>0</v>
      </c>
      <c r="AP200" s="168">
        <f>'13'!AP200+'59'!AP200</f>
        <v>0</v>
      </c>
      <c r="AQ200" s="168">
        <f>'13'!AQ200+'59'!AQ200</f>
        <v>0</v>
      </c>
      <c r="AR200" s="168">
        <f>'13'!AR200+'59'!AR200</f>
        <v>0</v>
      </c>
      <c r="AS200" s="168">
        <f>'13'!AS200+'59'!AS200</f>
        <v>0</v>
      </c>
      <c r="AT200" s="168">
        <f>'13'!AT200+'59'!AT200</f>
        <v>0</v>
      </c>
      <c r="AU200" s="168">
        <f>'13'!AU200+'59'!AU200</f>
        <v>0</v>
      </c>
      <c r="AV200" s="168">
        <f>'13'!AV200+'59'!AV200</f>
        <v>0</v>
      </c>
      <c r="AW200" s="168">
        <f>'13'!AW200+'59'!AW200</f>
        <v>0</v>
      </c>
      <c r="AX200" s="168">
        <f>'13'!AX200+'59'!AX200</f>
        <v>0</v>
      </c>
      <c r="AY200" s="168">
        <f>'13'!AY200+'59'!AY200</f>
        <v>0</v>
      </c>
      <c r="AZ200" s="168">
        <f>'13'!AZ200+'59'!AZ200</f>
        <v>0</v>
      </c>
      <c r="BA200" s="168">
        <f>'13'!BA200+'59'!BA200</f>
        <v>0</v>
      </c>
      <c r="BB200" s="168">
        <f>'13'!BB200+'59'!BB200</f>
        <v>0</v>
      </c>
      <c r="BC200" s="168">
        <f>'13'!BC200+'59'!BC200</f>
        <v>0</v>
      </c>
      <c r="BD200" s="168">
        <f>'13'!BD200+'59'!BD200</f>
        <v>0</v>
      </c>
      <c r="BE200" s="168">
        <f>'13'!BE200+'59'!BE200</f>
        <v>0</v>
      </c>
      <c r="BF200" s="168">
        <f>'13'!BF200+'59'!BF200</f>
        <v>0</v>
      </c>
      <c r="BG200" s="168">
        <f>'13'!BG200+'59'!BG200</f>
        <v>0</v>
      </c>
      <c r="BH200" s="168">
        <f>'13'!BH200+'59'!BH200</f>
        <v>0</v>
      </c>
      <c r="BI200" s="168">
        <f>'13'!BI200+'59'!BI200</f>
        <v>0</v>
      </c>
      <c r="BJ200" s="168">
        <f>'13'!BJ200+'59'!BJ200</f>
        <v>0</v>
      </c>
      <c r="BK200" s="168">
        <f>'13'!BK200+'59'!BK200</f>
        <v>0</v>
      </c>
      <c r="BL200" s="168">
        <f>'13'!BL200+'59'!BL200</f>
        <v>0</v>
      </c>
      <c r="BM200" s="168">
        <f>'13'!BM200+'59'!BM200</f>
        <v>0</v>
      </c>
      <c r="BN200" s="168">
        <f>'13'!BN200+'59'!BN200</f>
        <v>0</v>
      </c>
      <c r="BO200" s="168">
        <f>'13'!BO200+'59'!BO200</f>
        <v>0</v>
      </c>
      <c r="BP200" s="168">
        <f>'13'!BP200+'59'!BP200</f>
        <v>0</v>
      </c>
      <c r="BQ200" s="168">
        <f>'13'!BQ200+'59'!BQ200</f>
        <v>0</v>
      </c>
      <c r="BR200" s="168">
        <f>'13'!BR200+'59'!BR200</f>
        <v>0</v>
      </c>
      <c r="BS200" s="168">
        <f>'13'!BS200+'59'!BS200</f>
        <v>0</v>
      </c>
      <c r="BT200" s="168">
        <f>'13'!BT200+'59'!BT200</f>
        <v>0</v>
      </c>
      <c r="BU200" s="168">
        <f>'13'!BU200+'59'!BU200</f>
        <v>0</v>
      </c>
      <c r="BV200" s="168">
        <f>'13'!BV200+'59'!BV200</f>
        <v>0</v>
      </c>
      <c r="BW200" s="168">
        <f>'13'!BW200+'59'!BW200</f>
        <v>0</v>
      </c>
      <c r="BX200" s="168">
        <f>'13'!BX200+'59'!BX200</f>
        <v>0</v>
      </c>
      <c r="BY200" s="168">
        <f>'13'!BY200+'59'!BY200</f>
        <v>0</v>
      </c>
      <c r="BZ200" s="168">
        <f>'13'!BZ200+'59'!BZ200</f>
        <v>0</v>
      </c>
      <c r="CA200" s="168">
        <f>'13'!CA200+'59'!CA200</f>
        <v>0</v>
      </c>
      <c r="CB200" s="168">
        <f>'13'!CB200+'59'!CB200</f>
        <v>0</v>
      </c>
      <c r="CC200" s="168">
        <f>'13'!CC200+'59'!CC200</f>
        <v>0</v>
      </c>
      <c r="CD200" s="168">
        <f>'13'!CD200+'59'!CD200</f>
        <v>0</v>
      </c>
      <c r="CE200" s="168">
        <f>'13'!CE200+'59'!CE200</f>
        <v>0</v>
      </c>
      <c r="CF200" s="168">
        <f>'13'!CF200+'59'!CF200</f>
        <v>0</v>
      </c>
      <c r="CG200" s="168">
        <f>'13'!CG200+'59'!CG200</f>
        <v>0</v>
      </c>
      <c r="CH200" s="168">
        <f>'13'!CH200+'59'!CH200</f>
        <v>0</v>
      </c>
      <c r="CI200" s="168">
        <f>'13'!CI200+'59'!CI200</f>
        <v>0</v>
      </c>
      <c r="CJ200" s="168">
        <f>'13'!CJ200+'59'!CJ200</f>
        <v>0</v>
      </c>
      <c r="CK200" s="41"/>
      <c r="CL200" s="109">
        <f t="shared" si="8"/>
        <v>0</v>
      </c>
      <c r="CM200" s="108">
        <f t="shared" ref="CM200:CM263" si="12">I200+K200+M200+V200+Z200</f>
        <v>0</v>
      </c>
      <c r="CN200" s="108">
        <f t="shared" ref="CN200:CN263" si="13">J200+L200+N200+R200+S200+W200+X200+Y200+AA200+AT200+AV200+AX200+AY200+AZ200+BB200+BC200</f>
        <v>0</v>
      </c>
      <c r="CO200" s="108">
        <f t="shared" si="11"/>
        <v>0</v>
      </c>
    </row>
    <row r="201" spans="1:93" ht="15.95" hidden="1" customHeight="1" x14ac:dyDescent="0.25">
      <c r="A201" s="72"/>
      <c r="B201" s="17"/>
      <c r="C201" s="18" t="s">
        <v>337</v>
      </c>
      <c r="D201" s="18"/>
      <c r="E201" s="19" t="s">
        <v>338</v>
      </c>
      <c r="F201" s="128"/>
      <c r="G201" s="168">
        <f>'13'!G201+'59'!G201</f>
        <v>0</v>
      </c>
      <c r="H201" s="168">
        <f>'13'!H201+'59'!H201</f>
        <v>0</v>
      </c>
      <c r="I201" s="168">
        <f>'13'!I201+'59'!I201</f>
        <v>0</v>
      </c>
      <c r="J201" s="168">
        <f>'13'!J201+'59'!J201</f>
        <v>0</v>
      </c>
      <c r="K201" s="168">
        <f>'13'!K201+'59'!K201</f>
        <v>0</v>
      </c>
      <c r="L201" s="168">
        <f>'13'!L201+'59'!L201</f>
        <v>0</v>
      </c>
      <c r="M201" s="168">
        <f>'13'!M201+'59'!M201</f>
        <v>0</v>
      </c>
      <c r="N201" s="168">
        <f>'13'!N201+'59'!N201</f>
        <v>0</v>
      </c>
      <c r="O201" s="168">
        <f>'13'!O201+'59'!O201</f>
        <v>0</v>
      </c>
      <c r="P201" s="168">
        <f>'13'!P201+'59'!P201</f>
        <v>0</v>
      </c>
      <c r="Q201" s="168">
        <f>'13'!Q201+'59'!Q201</f>
        <v>0</v>
      </c>
      <c r="R201" s="168">
        <f>'13'!R201+'59'!R201</f>
        <v>0</v>
      </c>
      <c r="S201" s="168">
        <f>'13'!S201+'59'!S201</f>
        <v>0</v>
      </c>
      <c r="T201" s="168">
        <f>'13'!T201+'59'!T201</f>
        <v>0</v>
      </c>
      <c r="U201" s="168">
        <f>'13'!U201+'59'!U201</f>
        <v>0</v>
      </c>
      <c r="V201" s="168">
        <f>'13'!V201+'59'!V201</f>
        <v>0</v>
      </c>
      <c r="W201" s="168">
        <f>'13'!W201+'59'!W201</f>
        <v>0</v>
      </c>
      <c r="X201" s="168">
        <f>'13'!X201+'59'!X201</f>
        <v>0</v>
      </c>
      <c r="Y201" s="168">
        <f>'13'!Y201+'59'!Y201</f>
        <v>0</v>
      </c>
      <c r="Z201" s="168">
        <f>'13'!Z201+'59'!Z201</f>
        <v>0</v>
      </c>
      <c r="AA201" s="168">
        <f>'13'!AA201+'59'!AA201</f>
        <v>0</v>
      </c>
      <c r="AB201" s="168">
        <f>'13'!AB201+'59'!AB201</f>
        <v>0</v>
      </c>
      <c r="AC201" s="168">
        <f>'13'!AC201+'59'!AC201</f>
        <v>0</v>
      </c>
      <c r="AD201" s="168">
        <f>'13'!AD201+'59'!AD201</f>
        <v>0</v>
      </c>
      <c r="AE201" s="168">
        <f>'13'!AE201+'59'!AE201</f>
        <v>0</v>
      </c>
      <c r="AF201" s="168">
        <f>'13'!AF201+'59'!AF201</f>
        <v>0</v>
      </c>
      <c r="AG201" s="168">
        <f>'13'!AG201+'59'!AG201</f>
        <v>0</v>
      </c>
      <c r="AH201" s="168">
        <f>'13'!AH201+'59'!AH201</f>
        <v>0</v>
      </c>
      <c r="AI201" s="168">
        <f>'13'!AI201+'59'!AI201</f>
        <v>0</v>
      </c>
      <c r="AJ201" s="168">
        <f>'13'!AJ201+'59'!AJ201</f>
        <v>0</v>
      </c>
      <c r="AK201" s="168">
        <f>'13'!AK201+'59'!AK201</f>
        <v>0</v>
      </c>
      <c r="AL201" s="168">
        <f>'13'!AL201+'59'!AL201</f>
        <v>0</v>
      </c>
      <c r="AM201" s="168">
        <f>'13'!AM201+'59'!AM201</f>
        <v>0</v>
      </c>
      <c r="AN201" s="168">
        <f>'13'!AN201+'59'!AN201</f>
        <v>0</v>
      </c>
      <c r="AO201" s="168">
        <f>'13'!AO201+'59'!AO201</f>
        <v>0</v>
      </c>
      <c r="AP201" s="168">
        <f>'13'!AP201+'59'!AP201</f>
        <v>0</v>
      </c>
      <c r="AQ201" s="168">
        <f>'13'!AQ201+'59'!AQ201</f>
        <v>0</v>
      </c>
      <c r="AR201" s="168">
        <f>'13'!AR201+'59'!AR201</f>
        <v>0</v>
      </c>
      <c r="AS201" s="168">
        <f>'13'!AS201+'59'!AS201</f>
        <v>0</v>
      </c>
      <c r="AT201" s="168">
        <f>'13'!AT201+'59'!AT201</f>
        <v>0</v>
      </c>
      <c r="AU201" s="168">
        <f>'13'!AU201+'59'!AU201</f>
        <v>0</v>
      </c>
      <c r="AV201" s="168">
        <f>'13'!AV201+'59'!AV201</f>
        <v>0</v>
      </c>
      <c r="AW201" s="168">
        <f>'13'!AW201+'59'!AW201</f>
        <v>0</v>
      </c>
      <c r="AX201" s="168">
        <f>'13'!AX201+'59'!AX201</f>
        <v>0</v>
      </c>
      <c r="AY201" s="168">
        <f>'13'!AY201+'59'!AY201</f>
        <v>0</v>
      </c>
      <c r="AZ201" s="168">
        <f>'13'!AZ201+'59'!AZ201</f>
        <v>0</v>
      </c>
      <c r="BA201" s="168">
        <f>'13'!BA201+'59'!BA201</f>
        <v>0</v>
      </c>
      <c r="BB201" s="168">
        <f>'13'!BB201+'59'!BB201</f>
        <v>0</v>
      </c>
      <c r="BC201" s="168">
        <f>'13'!BC201+'59'!BC201</f>
        <v>0</v>
      </c>
      <c r="BD201" s="168">
        <f>'13'!BD201+'59'!BD201</f>
        <v>0</v>
      </c>
      <c r="BE201" s="168">
        <f>'13'!BE201+'59'!BE201</f>
        <v>0</v>
      </c>
      <c r="BF201" s="168">
        <f>'13'!BF201+'59'!BF201</f>
        <v>0</v>
      </c>
      <c r="BG201" s="168">
        <f>'13'!BG201+'59'!BG201</f>
        <v>0</v>
      </c>
      <c r="BH201" s="168">
        <f>'13'!BH201+'59'!BH201</f>
        <v>0</v>
      </c>
      <c r="BI201" s="168">
        <f>'13'!BI201+'59'!BI201</f>
        <v>0</v>
      </c>
      <c r="BJ201" s="168">
        <f>'13'!BJ201+'59'!BJ201</f>
        <v>0</v>
      </c>
      <c r="BK201" s="168">
        <f>'13'!BK201+'59'!BK201</f>
        <v>0</v>
      </c>
      <c r="BL201" s="168">
        <f>'13'!BL201+'59'!BL201</f>
        <v>0</v>
      </c>
      <c r="BM201" s="168">
        <f>'13'!BM201+'59'!BM201</f>
        <v>0</v>
      </c>
      <c r="BN201" s="168">
        <f>'13'!BN201+'59'!BN201</f>
        <v>0</v>
      </c>
      <c r="BO201" s="168">
        <f>'13'!BO201+'59'!BO201</f>
        <v>0</v>
      </c>
      <c r="BP201" s="168">
        <f>'13'!BP201+'59'!BP201</f>
        <v>0</v>
      </c>
      <c r="BQ201" s="168">
        <f>'13'!BQ201+'59'!BQ201</f>
        <v>0</v>
      </c>
      <c r="BR201" s="168">
        <f>'13'!BR201+'59'!BR201</f>
        <v>0</v>
      </c>
      <c r="BS201" s="168">
        <f>'13'!BS201+'59'!BS201</f>
        <v>0</v>
      </c>
      <c r="BT201" s="168">
        <f>'13'!BT201+'59'!BT201</f>
        <v>0</v>
      </c>
      <c r="BU201" s="168">
        <f>'13'!BU201+'59'!BU201</f>
        <v>0</v>
      </c>
      <c r="BV201" s="168">
        <f>'13'!BV201+'59'!BV201</f>
        <v>0</v>
      </c>
      <c r="BW201" s="168">
        <f>'13'!BW201+'59'!BW201</f>
        <v>0</v>
      </c>
      <c r="BX201" s="168">
        <f>'13'!BX201+'59'!BX201</f>
        <v>0</v>
      </c>
      <c r="BY201" s="168">
        <f>'13'!BY201+'59'!BY201</f>
        <v>0</v>
      </c>
      <c r="BZ201" s="168">
        <f>'13'!BZ201+'59'!BZ201</f>
        <v>0</v>
      </c>
      <c r="CA201" s="168">
        <f>'13'!CA201+'59'!CA201</f>
        <v>0</v>
      </c>
      <c r="CB201" s="168">
        <f>'13'!CB201+'59'!CB201</f>
        <v>0</v>
      </c>
      <c r="CC201" s="168">
        <f>'13'!CC201+'59'!CC201</f>
        <v>0</v>
      </c>
      <c r="CD201" s="168">
        <f>'13'!CD201+'59'!CD201</f>
        <v>0</v>
      </c>
      <c r="CE201" s="168">
        <f>'13'!CE201+'59'!CE201</f>
        <v>0</v>
      </c>
      <c r="CF201" s="168">
        <f>'13'!CF201+'59'!CF201</f>
        <v>0</v>
      </c>
      <c r="CG201" s="168">
        <f>'13'!CG201+'59'!CG201</f>
        <v>0</v>
      </c>
      <c r="CH201" s="168">
        <f>'13'!CH201+'59'!CH201</f>
        <v>0</v>
      </c>
      <c r="CI201" s="168">
        <f>'13'!CI201+'59'!CI201</f>
        <v>0</v>
      </c>
      <c r="CJ201" s="168">
        <f>'13'!CJ201+'59'!CJ201</f>
        <v>0</v>
      </c>
      <c r="CK201" s="41"/>
      <c r="CL201" s="109">
        <f t="shared" si="8"/>
        <v>0</v>
      </c>
      <c r="CM201" s="108">
        <f t="shared" si="12"/>
        <v>0</v>
      </c>
      <c r="CN201" s="108">
        <f t="shared" si="13"/>
        <v>0</v>
      </c>
      <c r="CO201" s="108">
        <f t="shared" si="11"/>
        <v>0</v>
      </c>
    </row>
    <row r="202" spans="1:93" ht="15.95" hidden="1" customHeight="1" x14ac:dyDescent="0.25">
      <c r="A202" s="72"/>
      <c r="B202" s="17"/>
      <c r="C202" s="18" t="s">
        <v>339</v>
      </c>
      <c r="D202" s="18"/>
      <c r="E202" s="19" t="s">
        <v>340</v>
      </c>
      <c r="F202" s="128"/>
      <c r="G202" s="168">
        <f>'13'!G202+'59'!G202</f>
        <v>0</v>
      </c>
      <c r="H202" s="168">
        <f>'13'!H202+'59'!H202</f>
        <v>0</v>
      </c>
      <c r="I202" s="168">
        <f>'13'!I202+'59'!I202</f>
        <v>0</v>
      </c>
      <c r="J202" s="168">
        <f>'13'!J202+'59'!J202</f>
        <v>0</v>
      </c>
      <c r="K202" s="168">
        <f>'13'!K202+'59'!K202</f>
        <v>0</v>
      </c>
      <c r="L202" s="168">
        <f>'13'!L202+'59'!L202</f>
        <v>0</v>
      </c>
      <c r="M202" s="168">
        <f>'13'!M202+'59'!M202</f>
        <v>0</v>
      </c>
      <c r="N202" s="168">
        <f>'13'!N202+'59'!N202</f>
        <v>0</v>
      </c>
      <c r="O202" s="168">
        <f>'13'!O202+'59'!O202</f>
        <v>0</v>
      </c>
      <c r="P202" s="168">
        <f>'13'!P202+'59'!P202</f>
        <v>0</v>
      </c>
      <c r="Q202" s="168">
        <f>'13'!Q202+'59'!Q202</f>
        <v>0</v>
      </c>
      <c r="R202" s="168">
        <f>'13'!R202+'59'!R202</f>
        <v>0</v>
      </c>
      <c r="S202" s="168">
        <f>'13'!S202+'59'!S202</f>
        <v>0</v>
      </c>
      <c r="T202" s="168">
        <f>'13'!T202+'59'!T202</f>
        <v>0</v>
      </c>
      <c r="U202" s="168">
        <f>'13'!U202+'59'!U202</f>
        <v>0</v>
      </c>
      <c r="V202" s="168">
        <f>'13'!V202+'59'!V202</f>
        <v>0</v>
      </c>
      <c r="W202" s="168">
        <f>'13'!W202+'59'!W202</f>
        <v>0</v>
      </c>
      <c r="X202" s="168">
        <f>'13'!X202+'59'!X202</f>
        <v>0</v>
      </c>
      <c r="Y202" s="168">
        <f>'13'!Y202+'59'!Y202</f>
        <v>0</v>
      </c>
      <c r="Z202" s="168">
        <f>'13'!Z202+'59'!Z202</f>
        <v>0</v>
      </c>
      <c r="AA202" s="168">
        <f>'13'!AA202+'59'!AA202</f>
        <v>0</v>
      </c>
      <c r="AB202" s="168">
        <f>'13'!AB202+'59'!AB202</f>
        <v>0</v>
      </c>
      <c r="AC202" s="168">
        <f>'13'!AC202+'59'!AC202</f>
        <v>0</v>
      </c>
      <c r="AD202" s="168">
        <f>'13'!AD202+'59'!AD202</f>
        <v>0</v>
      </c>
      <c r="AE202" s="168">
        <f>'13'!AE202+'59'!AE202</f>
        <v>0</v>
      </c>
      <c r="AF202" s="168">
        <f>'13'!AF202+'59'!AF202</f>
        <v>0</v>
      </c>
      <c r="AG202" s="168">
        <f>'13'!AG202+'59'!AG202</f>
        <v>0</v>
      </c>
      <c r="AH202" s="168">
        <f>'13'!AH202+'59'!AH202</f>
        <v>0</v>
      </c>
      <c r="AI202" s="168">
        <f>'13'!AI202+'59'!AI202</f>
        <v>0</v>
      </c>
      <c r="AJ202" s="168">
        <f>'13'!AJ202+'59'!AJ202</f>
        <v>0</v>
      </c>
      <c r="AK202" s="168">
        <f>'13'!AK202+'59'!AK202</f>
        <v>0</v>
      </c>
      <c r="AL202" s="168">
        <f>'13'!AL202+'59'!AL202</f>
        <v>0</v>
      </c>
      <c r="AM202" s="168">
        <f>'13'!AM202+'59'!AM202</f>
        <v>0</v>
      </c>
      <c r="AN202" s="168">
        <f>'13'!AN202+'59'!AN202</f>
        <v>0</v>
      </c>
      <c r="AO202" s="168">
        <f>'13'!AO202+'59'!AO202</f>
        <v>0</v>
      </c>
      <c r="AP202" s="168">
        <f>'13'!AP202+'59'!AP202</f>
        <v>0</v>
      </c>
      <c r="AQ202" s="168">
        <f>'13'!AQ202+'59'!AQ202</f>
        <v>0</v>
      </c>
      <c r="AR202" s="168">
        <f>'13'!AR202+'59'!AR202</f>
        <v>0</v>
      </c>
      <c r="AS202" s="168">
        <f>'13'!AS202+'59'!AS202</f>
        <v>0</v>
      </c>
      <c r="AT202" s="168">
        <f>'13'!AT202+'59'!AT202</f>
        <v>0</v>
      </c>
      <c r="AU202" s="168">
        <f>'13'!AU202+'59'!AU202</f>
        <v>0</v>
      </c>
      <c r="AV202" s="168">
        <f>'13'!AV202+'59'!AV202</f>
        <v>0</v>
      </c>
      <c r="AW202" s="168">
        <f>'13'!AW202+'59'!AW202</f>
        <v>0</v>
      </c>
      <c r="AX202" s="168">
        <f>'13'!AX202+'59'!AX202</f>
        <v>0</v>
      </c>
      <c r="AY202" s="168">
        <f>'13'!AY202+'59'!AY202</f>
        <v>0</v>
      </c>
      <c r="AZ202" s="168">
        <f>'13'!AZ202+'59'!AZ202</f>
        <v>0</v>
      </c>
      <c r="BA202" s="168">
        <f>'13'!BA202+'59'!BA202</f>
        <v>0</v>
      </c>
      <c r="BB202" s="168">
        <f>'13'!BB202+'59'!BB202</f>
        <v>0</v>
      </c>
      <c r="BC202" s="168">
        <f>'13'!BC202+'59'!BC202</f>
        <v>0</v>
      </c>
      <c r="BD202" s="168">
        <f>'13'!BD202+'59'!BD202</f>
        <v>0</v>
      </c>
      <c r="BE202" s="168">
        <f>'13'!BE202+'59'!BE202</f>
        <v>0</v>
      </c>
      <c r="BF202" s="168">
        <f>'13'!BF202+'59'!BF202</f>
        <v>0</v>
      </c>
      <c r="BG202" s="168">
        <f>'13'!BG202+'59'!BG202</f>
        <v>0</v>
      </c>
      <c r="BH202" s="168">
        <f>'13'!BH202+'59'!BH202</f>
        <v>0</v>
      </c>
      <c r="BI202" s="168">
        <f>'13'!BI202+'59'!BI202</f>
        <v>0</v>
      </c>
      <c r="BJ202" s="168">
        <f>'13'!BJ202+'59'!BJ202</f>
        <v>0</v>
      </c>
      <c r="BK202" s="168">
        <f>'13'!BK202+'59'!BK202</f>
        <v>0</v>
      </c>
      <c r="BL202" s="168">
        <f>'13'!BL202+'59'!BL202</f>
        <v>0</v>
      </c>
      <c r="BM202" s="168">
        <f>'13'!BM202+'59'!BM202</f>
        <v>0</v>
      </c>
      <c r="BN202" s="168">
        <f>'13'!BN202+'59'!BN202</f>
        <v>0</v>
      </c>
      <c r="BO202" s="168">
        <f>'13'!BO202+'59'!BO202</f>
        <v>0</v>
      </c>
      <c r="BP202" s="168">
        <f>'13'!BP202+'59'!BP202</f>
        <v>0</v>
      </c>
      <c r="BQ202" s="168">
        <f>'13'!BQ202+'59'!BQ202</f>
        <v>0</v>
      </c>
      <c r="BR202" s="168">
        <f>'13'!BR202+'59'!BR202</f>
        <v>0</v>
      </c>
      <c r="BS202" s="168">
        <f>'13'!BS202+'59'!BS202</f>
        <v>0</v>
      </c>
      <c r="BT202" s="168">
        <f>'13'!BT202+'59'!BT202</f>
        <v>0</v>
      </c>
      <c r="BU202" s="168">
        <f>'13'!BU202+'59'!BU202</f>
        <v>0</v>
      </c>
      <c r="BV202" s="168">
        <f>'13'!BV202+'59'!BV202</f>
        <v>0</v>
      </c>
      <c r="BW202" s="168">
        <f>'13'!BW202+'59'!BW202</f>
        <v>0</v>
      </c>
      <c r="BX202" s="168">
        <f>'13'!BX202+'59'!BX202</f>
        <v>0</v>
      </c>
      <c r="BY202" s="168">
        <f>'13'!BY202+'59'!BY202</f>
        <v>0</v>
      </c>
      <c r="BZ202" s="168">
        <f>'13'!BZ202+'59'!BZ202</f>
        <v>0</v>
      </c>
      <c r="CA202" s="168">
        <f>'13'!CA202+'59'!CA202</f>
        <v>0</v>
      </c>
      <c r="CB202" s="168">
        <f>'13'!CB202+'59'!CB202</f>
        <v>0</v>
      </c>
      <c r="CC202" s="168">
        <f>'13'!CC202+'59'!CC202</f>
        <v>0</v>
      </c>
      <c r="CD202" s="168">
        <f>'13'!CD202+'59'!CD202</f>
        <v>0</v>
      </c>
      <c r="CE202" s="168">
        <f>'13'!CE202+'59'!CE202</f>
        <v>0</v>
      </c>
      <c r="CF202" s="168">
        <f>'13'!CF202+'59'!CF202</f>
        <v>0</v>
      </c>
      <c r="CG202" s="168">
        <f>'13'!CG202+'59'!CG202</f>
        <v>0</v>
      </c>
      <c r="CH202" s="168">
        <f>'13'!CH202+'59'!CH202</f>
        <v>0</v>
      </c>
      <c r="CI202" s="168">
        <f>'13'!CI202+'59'!CI202</f>
        <v>0</v>
      </c>
      <c r="CJ202" s="168">
        <f>'13'!CJ202+'59'!CJ202</f>
        <v>0</v>
      </c>
      <c r="CK202" s="41"/>
      <c r="CL202" s="109">
        <f t="shared" si="8"/>
        <v>0</v>
      </c>
      <c r="CM202" s="108">
        <f t="shared" si="12"/>
        <v>0</v>
      </c>
      <c r="CN202" s="108">
        <f t="shared" si="13"/>
        <v>0</v>
      </c>
      <c r="CO202" s="108">
        <f t="shared" si="11"/>
        <v>0</v>
      </c>
    </row>
    <row r="203" spans="1:93" ht="15.95" hidden="1" customHeight="1" x14ac:dyDescent="0.25">
      <c r="A203" s="72"/>
      <c r="B203" s="17"/>
      <c r="C203" s="18" t="s">
        <v>341</v>
      </c>
      <c r="D203" s="18"/>
      <c r="E203" s="19" t="s">
        <v>342</v>
      </c>
      <c r="F203" s="128"/>
      <c r="G203" s="168">
        <f>'13'!G203+'59'!G203</f>
        <v>0</v>
      </c>
      <c r="H203" s="168">
        <f>'13'!H203+'59'!H203</f>
        <v>0</v>
      </c>
      <c r="I203" s="168">
        <f>'13'!I203+'59'!I203</f>
        <v>0</v>
      </c>
      <c r="J203" s="168">
        <f>'13'!J203+'59'!J203</f>
        <v>0</v>
      </c>
      <c r="K203" s="168">
        <f>'13'!K203+'59'!K203</f>
        <v>0</v>
      </c>
      <c r="L203" s="168">
        <f>'13'!L203+'59'!L203</f>
        <v>0</v>
      </c>
      <c r="M203" s="168">
        <f>'13'!M203+'59'!M203</f>
        <v>0</v>
      </c>
      <c r="N203" s="168">
        <f>'13'!N203+'59'!N203</f>
        <v>0</v>
      </c>
      <c r="O203" s="168">
        <f>'13'!O203+'59'!O203</f>
        <v>0</v>
      </c>
      <c r="P203" s="168">
        <f>'13'!P203+'59'!P203</f>
        <v>0</v>
      </c>
      <c r="Q203" s="168">
        <f>'13'!Q203+'59'!Q203</f>
        <v>0</v>
      </c>
      <c r="R203" s="168">
        <f>'13'!R203+'59'!R203</f>
        <v>0</v>
      </c>
      <c r="S203" s="168">
        <f>'13'!S203+'59'!S203</f>
        <v>0</v>
      </c>
      <c r="T203" s="168">
        <f>'13'!T203+'59'!T203</f>
        <v>0</v>
      </c>
      <c r="U203" s="168">
        <f>'13'!U203+'59'!U203</f>
        <v>0</v>
      </c>
      <c r="V203" s="168">
        <f>'13'!V203+'59'!V203</f>
        <v>0</v>
      </c>
      <c r="W203" s="168">
        <f>'13'!W203+'59'!W203</f>
        <v>0</v>
      </c>
      <c r="X203" s="168">
        <f>'13'!X203+'59'!X203</f>
        <v>0</v>
      </c>
      <c r="Y203" s="168">
        <f>'13'!Y203+'59'!Y203</f>
        <v>0</v>
      </c>
      <c r="Z203" s="168">
        <f>'13'!Z203+'59'!Z203</f>
        <v>0</v>
      </c>
      <c r="AA203" s="168">
        <f>'13'!AA203+'59'!AA203</f>
        <v>0</v>
      </c>
      <c r="AB203" s="168">
        <f>'13'!AB203+'59'!AB203</f>
        <v>0</v>
      </c>
      <c r="AC203" s="168">
        <f>'13'!AC203+'59'!AC203</f>
        <v>0</v>
      </c>
      <c r="AD203" s="168">
        <f>'13'!AD203+'59'!AD203</f>
        <v>0</v>
      </c>
      <c r="AE203" s="168">
        <f>'13'!AE203+'59'!AE203</f>
        <v>0</v>
      </c>
      <c r="AF203" s="168">
        <f>'13'!AF203+'59'!AF203</f>
        <v>0</v>
      </c>
      <c r="AG203" s="168">
        <f>'13'!AG203+'59'!AG203</f>
        <v>0</v>
      </c>
      <c r="AH203" s="168">
        <f>'13'!AH203+'59'!AH203</f>
        <v>0</v>
      </c>
      <c r="AI203" s="168">
        <f>'13'!AI203+'59'!AI203</f>
        <v>0</v>
      </c>
      <c r="AJ203" s="168">
        <f>'13'!AJ203+'59'!AJ203</f>
        <v>0</v>
      </c>
      <c r="AK203" s="168">
        <f>'13'!AK203+'59'!AK203</f>
        <v>0</v>
      </c>
      <c r="AL203" s="168">
        <f>'13'!AL203+'59'!AL203</f>
        <v>0</v>
      </c>
      <c r="AM203" s="168">
        <f>'13'!AM203+'59'!AM203</f>
        <v>0</v>
      </c>
      <c r="AN203" s="168">
        <f>'13'!AN203+'59'!AN203</f>
        <v>0</v>
      </c>
      <c r="AO203" s="168">
        <f>'13'!AO203+'59'!AO203</f>
        <v>0</v>
      </c>
      <c r="AP203" s="168">
        <f>'13'!AP203+'59'!AP203</f>
        <v>0</v>
      </c>
      <c r="AQ203" s="168">
        <f>'13'!AQ203+'59'!AQ203</f>
        <v>0</v>
      </c>
      <c r="AR203" s="168">
        <f>'13'!AR203+'59'!AR203</f>
        <v>0</v>
      </c>
      <c r="AS203" s="168">
        <f>'13'!AS203+'59'!AS203</f>
        <v>0</v>
      </c>
      <c r="AT203" s="168">
        <f>'13'!AT203+'59'!AT203</f>
        <v>0</v>
      </c>
      <c r="AU203" s="168">
        <f>'13'!AU203+'59'!AU203</f>
        <v>0</v>
      </c>
      <c r="AV203" s="168">
        <f>'13'!AV203+'59'!AV203</f>
        <v>0</v>
      </c>
      <c r="AW203" s="168">
        <f>'13'!AW203+'59'!AW203</f>
        <v>0</v>
      </c>
      <c r="AX203" s="168">
        <f>'13'!AX203+'59'!AX203</f>
        <v>0</v>
      </c>
      <c r="AY203" s="168">
        <f>'13'!AY203+'59'!AY203</f>
        <v>0</v>
      </c>
      <c r="AZ203" s="168">
        <f>'13'!AZ203+'59'!AZ203</f>
        <v>0</v>
      </c>
      <c r="BA203" s="168">
        <f>'13'!BA203+'59'!BA203</f>
        <v>0</v>
      </c>
      <c r="BB203" s="168">
        <f>'13'!BB203+'59'!BB203</f>
        <v>0</v>
      </c>
      <c r="BC203" s="168">
        <f>'13'!BC203+'59'!BC203</f>
        <v>0</v>
      </c>
      <c r="BD203" s="168">
        <f>'13'!BD203+'59'!BD203</f>
        <v>0</v>
      </c>
      <c r="BE203" s="168">
        <f>'13'!BE203+'59'!BE203</f>
        <v>0</v>
      </c>
      <c r="BF203" s="168">
        <f>'13'!BF203+'59'!BF203</f>
        <v>0</v>
      </c>
      <c r="BG203" s="168">
        <f>'13'!BG203+'59'!BG203</f>
        <v>0</v>
      </c>
      <c r="BH203" s="168">
        <f>'13'!BH203+'59'!BH203</f>
        <v>0</v>
      </c>
      <c r="BI203" s="168">
        <f>'13'!BI203+'59'!BI203</f>
        <v>0</v>
      </c>
      <c r="BJ203" s="168">
        <f>'13'!BJ203+'59'!BJ203</f>
        <v>0</v>
      </c>
      <c r="BK203" s="168">
        <f>'13'!BK203+'59'!BK203</f>
        <v>0</v>
      </c>
      <c r="BL203" s="168">
        <f>'13'!BL203+'59'!BL203</f>
        <v>0</v>
      </c>
      <c r="BM203" s="168">
        <f>'13'!BM203+'59'!BM203</f>
        <v>0</v>
      </c>
      <c r="BN203" s="168">
        <f>'13'!BN203+'59'!BN203</f>
        <v>0</v>
      </c>
      <c r="BO203" s="168">
        <f>'13'!BO203+'59'!BO203</f>
        <v>0</v>
      </c>
      <c r="BP203" s="168">
        <f>'13'!BP203+'59'!BP203</f>
        <v>0</v>
      </c>
      <c r="BQ203" s="168">
        <f>'13'!BQ203+'59'!BQ203</f>
        <v>0</v>
      </c>
      <c r="BR203" s="168">
        <f>'13'!BR203+'59'!BR203</f>
        <v>0</v>
      </c>
      <c r="BS203" s="168">
        <f>'13'!BS203+'59'!BS203</f>
        <v>0</v>
      </c>
      <c r="BT203" s="168">
        <f>'13'!BT203+'59'!BT203</f>
        <v>0</v>
      </c>
      <c r="BU203" s="168">
        <f>'13'!BU203+'59'!BU203</f>
        <v>0</v>
      </c>
      <c r="BV203" s="168">
        <f>'13'!BV203+'59'!BV203</f>
        <v>0</v>
      </c>
      <c r="BW203" s="168">
        <f>'13'!BW203+'59'!BW203</f>
        <v>0</v>
      </c>
      <c r="BX203" s="168">
        <f>'13'!BX203+'59'!BX203</f>
        <v>0</v>
      </c>
      <c r="BY203" s="168">
        <f>'13'!BY203+'59'!BY203</f>
        <v>0</v>
      </c>
      <c r="BZ203" s="168">
        <f>'13'!BZ203+'59'!BZ203</f>
        <v>0</v>
      </c>
      <c r="CA203" s="168">
        <f>'13'!CA203+'59'!CA203</f>
        <v>0</v>
      </c>
      <c r="CB203" s="168">
        <f>'13'!CB203+'59'!CB203</f>
        <v>0</v>
      </c>
      <c r="CC203" s="168">
        <f>'13'!CC203+'59'!CC203</f>
        <v>0</v>
      </c>
      <c r="CD203" s="168">
        <f>'13'!CD203+'59'!CD203</f>
        <v>0</v>
      </c>
      <c r="CE203" s="168">
        <f>'13'!CE203+'59'!CE203</f>
        <v>0</v>
      </c>
      <c r="CF203" s="168">
        <f>'13'!CF203+'59'!CF203</f>
        <v>0</v>
      </c>
      <c r="CG203" s="168">
        <f>'13'!CG203+'59'!CG203</f>
        <v>0</v>
      </c>
      <c r="CH203" s="168">
        <f>'13'!CH203+'59'!CH203</f>
        <v>0</v>
      </c>
      <c r="CI203" s="168">
        <f>'13'!CI203+'59'!CI203</f>
        <v>0</v>
      </c>
      <c r="CJ203" s="168">
        <f>'13'!CJ203+'59'!CJ203</f>
        <v>0</v>
      </c>
      <c r="CK203" s="41"/>
      <c r="CL203" s="109">
        <f t="shared" si="8"/>
        <v>0</v>
      </c>
      <c r="CM203" s="108">
        <f t="shared" si="12"/>
        <v>0</v>
      </c>
      <c r="CN203" s="108">
        <f t="shared" si="13"/>
        <v>0</v>
      </c>
      <c r="CO203" s="108">
        <f t="shared" si="11"/>
        <v>0</v>
      </c>
    </row>
    <row r="204" spans="1:93" ht="15.95" customHeight="1" x14ac:dyDescent="0.25">
      <c r="A204" s="72"/>
      <c r="B204" s="17"/>
      <c r="C204" s="18" t="s">
        <v>343</v>
      </c>
      <c r="D204" s="18"/>
      <c r="E204" s="19" t="s">
        <v>344</v>
      </c>
      <c r="F204" s="128"/>
      <c r="G204" s="168">
        <f>'13'!G204+'59'!G204</f>
        <v>0</v>
      </c>
      <c r="H204" s="168">
        <f>'13'!H204+'59'!H204</f>
        <v>0</v>
      </c>
      <c r="I204" s="168">
        <f>'13'!I204+'59'!I204</f>
        <v>0</v>
      </c>
      <c r="J204" s="168">
        <f>'13'!J204+'59'!J204</f>
        <v>0</v>
      </c>
      <c r="K204" s="168">
        <f>'13'!K204+'59'!K204</f>
        <v>0</v>
      </c>
      <c r="L204" s="168">
        <f>'13'!L204+'59'!L204</f>
        <v>0</v>
      </c>
      <c r="M204" s="168">
        <f>'13'!M204+'59'!M204</f>
        <v>0</v>
      </c>
      <c r="N204" s="168">
        <f>'13'!N204+'59'!N204</f>
        <v>0</v>
      </c>
      <c r="O204" s="168">
        <f>'13'!O204+'59'!O204</f>
        <v>0</v>
      </c>
      <c r="P204" s="168">
        <f>'13'!P204+'59'!P204</f>
        <v>0</v>
      </c>
      <c r="Q204" s="168">
        <f>'13'!Q204+'59'!Q204</f>
        <v>0</v>
      </c>
      <c r="R204" s="168">
        <f>'13'!R204+'59'!R204</f>
        <v>0</v>
      </c>
      <c r="S204" s="168">
        <f>'13'!S204+'59'!S204</f>
        <v>0</v>
      </c>
      <c r="T204" s="168">
        <f>'13'!T204+'59'!T204</f>
        <v>0</v>
      </c>
      <c r="U204" s="168">
        <f>'13'!U204+'59'!U204</f>
        <v>0</v>
      </c>
      <c r="V204" s="168">
        <f>'13'!V204+'59'!V204</f>
        <v>0</v>
      </c>
      <c r="W204" s="168">
        <f>'13'!W204+'59'!W204</f>
        <v>0</v>
      </c>
      <c r="X204" s="168">
        <f>'13'!X204+'59'!X204</f>
        <v>0</v>
      </c>
      <c r="Y204" s="168">
        <f>'13'!Y204+'59'!Y204</f>
        <v>0</v>
      </c>
      <c r="Z204" s="168">
        <f>'13'!Z204+'59'!Z204</f>
        <v>0</v>
      </c>
      <c r="AA204" s="168">
        <f>'13'!AA204+'59'!AA204</f>
        <v>0</v>
      </c>
      <c r="AB204" s="168">
        <f>'13'!AB204+'59'!AB204</f>
        <v>0</v>
      </c>
      <c r="AC204" s="168">
        <f>'13'!AC204+'59'!AC204</f>
        <v>0</v>
      </c>
      <c r="AD204" s="168">
        <f>'13'!AD204+'59'!AD204</f>
        <v>0</v>
      </c>
      <c r="AE204" s="168">
        <f>'13'!AE204+'59'!AE204</f>
        <v>0</v>
      </c>
      <c r="AF204" s="168">
        <f>'13'!AF204+'59'!AF204</f>
        <v>0</v>
      </c>
      <c r="AG204" s="168">
        <f>'13'!AG204+'59'!AG204</f>
        <v>0</v>
      </c>
      <c r="AH204" s="168">
        <f>'13'!AH204+'59'!AH204</f>
        <v>0</v>
      </c>
      <c r="AI204" s="168">
        <f>'13'!AI204+'59'!AI204</f>
        <v>0</v>
      </c>
      <c r="AJ204" s="168">
        <f>'13'!AJ204+'59'!AJ204</f>
        <v>0</v>
      </c>
      <c r="AK204" s="168">
        <f>'13'!AK204+'59'!AK204</f>
        <v>0</v>
      </c>
      <c r="AL204" s="168">
        <f>'13'!AL204+'59'!AL204</f>
        <v>0</v>
      </c>
      <c r="AM204" s="168">
        <f>'13'!AM204+'59'!AM204</f>
        <v>0</v>
      </c>
      <c r="AN204" s="168">
        <f>'13'!AN204+'59'!AN204</f>
        <v>0</v>
      </c>
      <c r="AO204" s="168">
        <f>'13'!AO204+'59'!AO204</f>
        <v>0</v>
      </c>
      <c r="AP204" s="168">
        <f>'13'!AP204+'59'!AP204</f>
        <v>47330</v>
      </c>
      <c r="AQ204" s="168">
        <f>'13'!AQ204+'59'!AQ204</f>
        <v>0</v>
      </c>
      <c r="AR204" s="168">
        <f>'13'!AR204+'59'!AR204</f>
        <v>0</v>
      </c>
      <c r="AS204" s="168">
        <f>'13'!AS204+'59'!AS204</f>
        <v>0</v>
      </c>
      <c r="AT204" s="168">
        <f>'13'!AT204+'59'!AT204</f>
        <v>0</v>
      </c>
      <c r="AU204" s="168">
        <f>'13'!AU204+'59'!AU204</f>
        <v>0</v>
      </c>
      <c r="AV204" s="168">
        <f>'13'!AV204+'59'!AV204</f>
        <v>0</v>
      </c>
      <c r="AW204" s="168">
        <f>'13'!AW204+'59'!AW204</f>
        <v>0</v>
      </c>
      <c r="AX204" s="168">
        <f>'13'!AX204+'59'!AX204</f>
        <v>0</v>
      </c>
      <c r="AY204" s="168">
        <f>'13'!AY204+'59'!AY204</f>
        <v>0</v>
      </c>
      <c r="AZ204" s="168">
        <f>'13'!AZ204+'59'!AZ204</f>
        <v>0</v>
      </c>
      <c r="BA204" s="168">
        <f>'13'!BA204+'59'!BA204</f>
        <v>0</v>
      </c>
      <c r="BB204" s="168">
        <f>'13'!BB204+'59'!BB204</f>
        <v>0</v>
      </c>
      <c r="BC204" s="168">
        <f>'13'!BC204+'59'!BC204</f>
        <v>0</v>
      </c>
      <c r="BD204" s="168">
        <f>'13'!BD204+'59'!BD204</f>
        <v>0</v>
      </c>
      <c r="BE204" s="168">
        <f>'13'!BE204+'59'!BE204</f>
        <v>0</v>
      </c>
      <c r="BF204" s="168">
        <f>'13'!BF204+'59'!BF204</f>
        <v>0</v>
      </c>
      <c r="BG204" s="168">
        <f>'13'!BG204+'59'!BG204</f>
        <v>0</v>
      </c>
      <c r="BH204" s="168">
        <f>'13'!BH204+'59'!BH204</f>
        <v>0</v>
      </c>
      <c r="BI204" s="168">
        <f>'13'!BI204+'59'!BI204</f>
        <v>0</v>
      </c>
      <c r="BJ204" s="168">
        <f>'13'!BJ204+'59'!BJ204</f>
        <v>0</v>
      </c>
      <c r="BK204" s="168">
        <f>'13'!BK204+'59'!BK204</f>
        <v>0</v>
      </c>
      <c r="BL204" s="168">
        <f>'13'!BL204+'59'!BL204</f>
        <v>0</v>
      </c>
      <c r="BM204" s="168">
        <f>'13'!BM204+'59'!BM204</f>
        <v>0</v>
      </c>
      <c r="BN204" s="168">
        <f>'13'!BN204+'59'!BN204</f>
        <v>0</v>
      </c>
      <c r="BO204" s="168">
        <f>'13'!BO204+'59'!BO204</f>
        <v>0</v>
      </c>
      <c r="BP204" s="168">
        <f>'13'!BP204+'59'!BP204</f>
        <v>0</v>
      </c>
      <c r="BQ204" s="168">
        <f>'13'!BQ204+'59'!BQ204</f>
        <v>0</v>
      </c>
      <c r="BR204" s="168">
        <f>'13'!BR204+'59'!BR204</f>
        <v>47330</v>
      </c>
      <c r="BS204" s="168">
        <f>'13'!BS204+'59'!BS204</f>
        <v>0</v>
      </c>
      <c r="BT204" s="168">
        <f>'13'!BT204+'59'!BT204</f>
        <v>0</v>
      </c>
      <c r="BU204" s="168">
        <f>'13'!BU204+'59'!BU204</f>
        <v>0</v>
      </c>
      <c r="BV204" s="168">
        <f>'13'!BV204+'59'!BV204</f>
        <v>0</v>
      </c>
      <c r="BW204" s="168">
        <f>'13'!BW204+'59'!BW204</f>
        <v>0</v>
      </c>
      <c r="BX204" s="168">
        <f>'13'!BX204+'59'!BX204</f>
        <v>0</v>
      </c>
      <c r="BY204" s="168">
        <f>'13'!BY204+'59'!BY204</f>
        <v>0</v>
      </c>
      <c r="BZ204" s="168">
        <f>'13'!BZ204+'59'!BZ204</f>
        <v>0</v>
      </c>
      <c r="CA204" s="168">
        <f>'13'!CA204+'59'!CA204</f>
        <v>0</v>
      </c>
      <c r="CB204" s="168">
        <f>'13'!CB204+'59'!CB204</f>
        <v>0</v>
      </c>
      <c r="CC204" s="168">
        <f>'13'!CC204+'59'!CC204</f>
        <v>0</v>
      </c>
      <c r="CD204" s="168">
        <f>'13'!CD204+'59'!CD204</f>
        <v>0</v>
      </c>
      <c r="CE204" s="168">
        <f>'13'!CE204+'59'!CE204</f>
        <v>0</v>
      </c>
      <c r="CF204" s="168">
        <f>'13'!CF204+'59'!CF204</f>
        <v>0</v>
      </c>
      <c r="CG204" s="168">
        <f>'13'!CG204+'59'!CG204</f>
        <v>0</v>
      </c>
      <c r="CH204" s="168">
        <f>'13'!CH204+'59'!CH204</f>
        <v>0</v>
      </c>
      <c r="CI204" s="168">
        <f>'13'!CI204+'59'!CI204</f>
        <v>0</v>
      </c>
      <c r="CJ204" s="168">
        <f>'13'!CJ204+'59'!CJ204</f>
        <v>47330</v>
      </c>
      <c r="CK204" s="41"/>
      <c r="CL204" s="109">
        <f t="shared" si="8"/>
        <v>47330</v>
      </c>
      <c r="CM204" s="108">
        <f t="shared" si="12"/>
        <v>0</v>
      </c>
      <c r="CN204" s="108">
        <f t="shared" si="13"/>
        <v>0</v>
      </c>
      <c r="CO204" s="108">
        <f t="shared" si="11"/>
        <v>0</v>
      </c>
    </row>
    <row r="205" spans="1:93" s="41" customFormat="1" ht="15.95" hidden="1" customHeight="1" x14ac:dyDescent="0.25">
      <c r="A205" s="93"/>
      <c r="B205" s="94"/>
      <c r="C205" s="95" t="s">
        <v>345</v>
      </c>
      <c r="D205" s="95"/>
      <c r="E205" s="96" t="s">
        <v>346</v>
      </c>
      <c r="F205" s="150"/>
      <c r="G205" s="168">
        <f>'13'!G205+'59'!G205</f>
        <v>0</v>
      </c>
      <c r="H205" s="168">
        <f>'13'!H205+'59'!H205</f>
        <v>0</v>
      </c>
      <c r="I205" s="168">
        <f>'13'!I205+'59'!I205</f>
        <v>0</v>
      </c>
      <c r="J205" s="168">
        <f>'13'!J205+'59'!J205</f>
        <v>0</v>
      </c>
      <c r="K205" s="168">
        <f>'13'!K205+'59'!K205</f>
        <v>0</v>
      </c>
      <c r="L205" s="168">
        <f>'13'!L205+'59'!L205</f>
        <v>0</v>
      </c>
      <c r="M205" s="168">
        <f>'13'!M205+'59'!M205</f>
        <v>0</v>
      </c>
      <c r="N205" s="168">
        <f>'13'!N205+'59'!N205</f>
        <v>0</v>
      </c>
      <c r="O205" s="168">
        <f>'13'!O205+'59'!O205</f>
        <v>0</v>
      </c>
      <c r="P205" s="168">
        <f>'13'!P205+'59'!P205</f>
        <v>0</v>
      </c>
      <c r="Q205" s="168">
        <f>'13'!Q205+'59'!Q205</f>
        <v>0</v>
      </c>
      <c r="R205" s="168">
        <f>'13'!R205+'59'!R205</f>
        <v>0</v>
      </c>
      <c r="S205" s="168">
        <f>'13'!S205+'59'!S205</f>
        <v>0</v>
      </c>
      <c r="T205" s="168">
        <f>'13'!T205+'59'!T205</f>
        <v>0</v>
      </c>
      <c r="U205" s="168">
        <f>'13'!U205+'59'!U205</f>
        <v>0</v>
      </c>
      <c r="V205" s="168">
        <f>'13'!V205+'59'!V205</f>
        <v>0</v>
      </c>
      <c r="W205" s="168">
        <f>'13'!W205+'59'!W205</f>
        <v>0</v>
      </c>
      <c r="X205" s="168">
        <f>'13'!X205+'59'!X205</f>
        <v>0</v>
      </c>
      <c r="Y205" s="168">
        <f>'13'!Y205+'59'!Y205</f>
        <v>0</v>
      </c>
      <c r="Z205" s="168">
        <f>'13'!Z205+'59'!Z205</f>
        <v>0</v>
      </c>
      <c r="AA205" s="168">
        <f>'13'!AA205+'59'!AA205</f>
        <v>0</v>
      </c>
      <c r="AB205" s="168">
        <f>'13'!AB205+'59'!AB205</f>
        <v>0</v>
      </c>
      <c r="AC205" s="168">
        <f>'13'!AC205+'59'!AC205</f>
        <v>0</v>
      </c>
      <c r="AD205" s="168">
        <f>'13'!AD205+'59'!AD205</f>
        <v>0</v>
      </c>
      <c r="AE205" s="168">
        <f>'13'!AE205+'59'!AE205</f>
        <v>0</v>
      </c>
      <c r="AF205" s="168">
        <f>'13'!AF205+'59'!AF205</f>
        <v>0</v>
      </c>
      <c r="AG205" s="168">
        <f>'13'!AG205+'59'!AG205</f>
        <v>0</v>
      </c>
      <c r="AH205" s="168">
        <f>'13'!AH205+'59'!AH205</f>
        <v>0</v>
      </c>
      <c r="AI205" s="168">
        <f>'13'!AI205+'59'!AI205</f>
        <v>0</v>
      </c>
      <c r="AJ205" s="168">
        <f>'13'!AJ205+'59'!AJ205</f>
        <v>0</v>
      </c>
      <c r="AK205" s="168">
        <f>'13'!AK205+'59'!AK205</f>
        <v>0</v>
      </c>
      <c r="AL205" s="168">
        <f>'13'!AL205+'59'!AL205</f>
        <v>0</v>
      </c>
      <c r="AM205" s="168">
        <f>'13'!AM205+'59'!AM205</f>
        <v>0</v>
      </c>
      <c r="AN205" s="168">
        <f>'13'!AN205+'59'!AN205</f>
        <v>0</v>
      </c>
      <c r="AO205" s="168">
        <f>'13'!AO205+'59'!AO205</f>
        <v>0</v>
      </c>
      <c r="AP205" s="168">
        <f>'13'!AP205+'59'!AP205</f>
        <v>0</v>
      </c>
      <c r="AQ205" s="168">
        <f>'13'!AQ205+'59'!AQ205</f>
        <v>0</v>
      </c>
      <c r="AR205" s="168">
        <f>'13'!AR205+'59'!AR205</f>
        <v>0</v>
      </c>
      <c r="AS205" s="168">
        <f>'13'!AS205+'59'!AS205</f>
        <v>0</v>
      </c>
      <c r="AT205" s="168">
        <f>'13'!AT205+'59'!AT205</f>
        <v>0</v>
      </c>
      <c r="AU205" s="168">
        <f>'13'!AU205+'59'!AU205</f>
        <v>0</v>
      </c>
      <c r="AV205" s="168">
        <f>'13'!AV205+'59'!AV205</f>
        <v>0</v>
      </c>
      <c r="AW205" s="168">
        <f>'13'!AW205+'59'!AW205</f>
        <v>0</v>
      </c>
      <c r="AX205" s="168">
        <f>'13'!AX205+'59'!AX205</f>
        <v>0</v>
      </c>
      <c r="AY205" s="168">
        <f>'13'!AY205+'59'!AY205</f>
        <v>0</v>
      </c>
      <c r="AZ205" s="168">
        <f>'13'!AZ205+'59'!AZ205</f>
        <v>0</v>
      </c>
      <c r="BA205" s="168">
        <f>'13'!BA205+'59'!BA205</f>
        <v>0</v>
      </c>
      <c r="BB205" s="168">
        <f>'13'!BB205+'59'!BB205</f>
        <v>0</v>
      </c>
      <c r="BC205" s="168">
        <f>'13'!BC205+'59'!BC205</f>
        <v>0</v>
      </c>
      <c r="BD205" s="168">
        <f>'13'!BD205+'59'!BD205</f>
        <v>0</v>
      </c>
      <c r="BE205" s="168">
        <f>'13'!BE205+'59'!BE205</f>
        <v>0</v>
      </c>
      <c r="BF205" s="168">
        <f>'13'!BF205+'59'!BF205</f>
        <v>0</v>
      </c>
      <c r="BG205" s="168">
        <f>'13'!BG205+'59'!BG205</f>
        <v>0</v>
      </c>
      <c r="BH205" s="168">
        <f>'13'!BH205+'59'!BH205</f>
        <v>0</v>
      </c>
      <c r="BI205" s="168">
        <f>'13'!BI205+'59'!BI205</f>
        <v>0</v>
      </c>
      <c r="BJ205" s="168">
        <f>'13'!BJ205+'59'!BJ205</f>
        <v>0</v>
      </c>
      <c r="BK205" s="168">
        <f>'13'!BK205+'59'!BK205</f>
        <v>0</v>
      </c>
      <c r="BL205" s="168">
        <f>'13'!BL205+'59'!BL205</f>
        <v>0</v>
      </c>
      <c r="BM205" s="168">
        <f>'13'!BM205+'59'!BM205</f>
        <v>0</v>
      </c>
      <c r="BN205" s="168">
        <f>'13'!BN205+'59'!BN205</f>
        <v>0</v>
      </c>
      <c r="BO205" s="168">
        <f>'13'!BO205+'59'!BO205</f>
        <v>0</v>
      </c>
      <c r="BP205" s="168">
        <f>'13'!BP205+'59'!BP205</f>
        <v>0</v>
      </c>
      <c r="BQ205" s="168">
        <f>'13'!BQ205+'59'!BQ205</f>
        <v>0</v>
      </c>
      <c r="BR205" s="168">
        <f>'13'!BR205+'59'!BR205</f>
        <v>0</v>
      </c>
      <c r="BS205" s="168">
        <f>'13'!BS205+'59'!BS205</f>
        <v>0</v>
      </c>
      <c r="BT205" s="168">
        <f>'13'!BT205+'59'!BT205</f>
        <v>0</v>
      </c>
      <c r="BU205" s="168">
        <f>'13'!BU205+'59'!BU205</f>
        <v>0</v>
      </c>
      <c r="BV205" s="168">
        <f>'13'!BV205+'59'!BV205</f>
        <v>0</v>
      </c>
      <c r="BW205" s="168">
        <f>'13'!BW205+'59'!BW205</f>
        <v>0</v>
      </c>
      <c r="BX205" s="168">
        <f>'13'!BX205+'59'!BX205</f>
        <v>0</v>
      </c>
      <c r="BY205" s="168">
        <f>'13'!BY205+'59'!BY205</f>
        <v>0</v>
      </c>
      <c r="BZ205" s="168">
        <f>'13'!BZ205+'59'!BZ205</f>
        <v>0</v>
      </c>
      <c r="CA205" s="168">
        <f>'13'!CA205+'59'!CA205</f>
        <v>0</v>
      </c>
      <c r="CB205" s="168">
        <f>'13'!CB205+'59'!CB205</f>
        <v>0</v>
      </c>
      <c r="CC205" s="168">
        <f>'13'!CC205+'59'!CC205</f>
        <v>0</v>
      </c>
      <c r="CD205" s="168">
        <f>'13'!CD205+'59'!CD205</f>
        <v>0</v>
      </c>
      <c r="CE205" s="168">
        <f>'13'!CE205+'59'!CE205</f>
        <v>0</v>
      </c>
      <c r="CF205" s="168">
        <f>'13'!CF205+'59'!CF205</f>
        <v>0</v>
      </c>
      <c r="CG205" s="168">
        <f>'13'!CG205+'59'!CG205</f>
        <v>0</v>
      </c>
      <c r="CH205" s="168">
        <f>'13'!CH205+'59'!CH205</f>
        <v>0</v>
      </c>
      <c r="CI205" s="168">
        <f>'13'!CI205+'59'!CI205</f>
        <v>0</v>
      </c>
      <c r="CJ205" s="168">
        <f>'13'!CJ205+'59'!CJ205</f>
        <v>0</v>
      </c>
      <c r="CL205" s="109">
        <f t="shared" si="8"/>
        <v>0</v>
      </c>
      <c r="CM205" s="108">
        <f t="shared" si="12"/>
        <v>0</v>
      </c>
      <c r="CN205" s="108">
        <f t="shared" si="13"/>
        <v>0</v>
      </c>
      <c r="CO205" s="108">
        <f t="shared" si="11"/>
        <v>0</v>
      </c>
    </row>
    <row r="206" spans="1:93" ht="15.95" hidden="1" customHeight="1" x14ac:dyDescent="0.25">
      <c r="A206" s="72"/>
      <c r="B206" s="17"/>
      <c r="C206" s="18" t="s">
        <v>347</v>
      </c>
      <c r="D206" s="18"/>
      <c r="E206" s="106" t="s">
        <v>529</v>
      </c>
      <c r="F206" s="136"/>
      <c r="G206" s="168">
        <f>'13'!G206+'59'!G206</f>
        <v>0</v>
      </c>
      <c r="H206" s="168">
        <f>'13'!H206+'59'!H206</f>
        <v>0</v>
      </c>
      <c r="I206" s="168">
        <f>'13'!I206+'59'!I206</f>
        <v>0</v>
      </c>
      <c r="J206" s="168">
        <f>'13'!J206+'59'!J206</f>
        <v>0</v>
      </c>
      <c r="K206" s="168">
        <f>'13'!K206+'59'!K206</f>
        <v>0</v>
      </c>
      <c r="L206" s="168">
        <f>'13'!L206+'59'!L206</f>
        <v>0</v>
      </c>
      <c r="M206" s="168">
        <f>'13'!M206+'59'!M206</f>
        <v>0</v>
      </c>
      <c r="N206" s="168">
        <f>'13'!N206+'59'!N206</f>
        <v>0</v>
      </c>
      <c r="O206" s="168">
        <f>'13'!O206+'59'!O206</f>
        <v>0</v>
      </c>
      <c r="P206" s="168">
        <f>'13'!P206+'59'!P206</f>
        <v>0</v>
      </c>
      <c r="Q206" s="168">
        <f>'13'!Q206+'59'!Q206</f>
        <v>0</v>
      </c>
      <c r="R206" s="168">
        <f>'13'!R206+'59'!R206</f>
        <v>0</v>
      </c>
      <c r="S206" s="168">
        <f>'13'!S206+'59'!S206</f>
        <v>0</v>
      </c>
      <c r="T206" s="168">
        <f>'13'!T206+'59'!T206</f>
        <v>0</v>
      </c>
      <c r="U206" s="168">
        <f>'13'!U206+'59'!U206</f>
        <v>0</v>
      </c>
      <c r="V206" s="168">
        <f>'13'!V206+'59'!V206</f>
        <v>0</v>
      </c>
      <c r="W206" s="168">
        <f>'13'!W206+'59'!W206</f>
        <v>0</v>
      </c>
      <c r="X206" s="168">
        <f>'13'!X206+'59'!X206</f>
        <v>0</v>
      </c>
      <c r="Y206" s="168">
        <f>'13'!Y206+'59'!Y206</f>
        <v>0</v>
      </c>
      <c r="Z206" s="168">
        <f>'13'!Z206+'59'!Z206</f>
        <v>0</v>
      </c>
      <c r="AA206" s="168">
        <f>'13'!AA206+'59'!AA206</f>
        <v>0</v>
      </c>
      <c r="AB206" s="168">
        <f>'13'!AB206+'59'!AB206</f>
        <v>0</v>
      </c>
      <c r="AC206" s="168">
        <f>'13'!AC206+'59'!AC206</f>
        <v>0</v>
      </c>
      <c r="AD206" s="168">
        <f>'13'!AD206+'59'!AD206</f>
        <v>0</v>
      </c>
      <c r="AE206" s="168">
        <f>'13'!AE206+'59'!AE206</f>
        <v>0</v>
      </c>
      <c r="AF206" s="168">
        <f>'13'!AF206+'59'!AF206</f>
        <v>0</v>
      </c>
      <c r="AG206" s="168">
        <f>'13'!AG206+'59'!AG206</f>
        <v>0</v>
      </c>
      <c r="AH206" s="168">
        <f>'13'!AH206+'59'!AH206</f>
        <v>0</v>
      </c>
      <c r="AI206" s="168">
        <f>'13'!AI206+'59'!AI206</f>
        <v>0</v>
      </c>
      <c r="AJ206" s="168">
        <f>'13'!AJ206+'59'!AJ206</f>
        <v>0</v>
      </c>
      <c r="AK206" s="168">
        <f>'13'!AK206+'59'!AK206</f>
        <v>0</v>
      </c>
      <c r="AL206" s="168">
        <f>'13'!AL206+'59'!AL206</f>
        <v>0</v>
      </c>
      <c r="AM206" s="168">
        <f>'13'!AM206+'59'!AM206</f>
        <v>0</v>
      </c>
      <c r="AN206" s="168">
        <f>'13'!AN206+'59'!AN206</f>
        <v>0</v>
      </c>
      <c r="AO206" s="168">
        <f>'13'!AO206+'59'!AO206</f>
        <v>0</v>
      </c>
      <c r="AP206" s="168">
        <f>'13'!AP206+'59'!AP206</f>
        <v>0</v>
      </c>
      <c r="AQ206" s="168">
        <f>'13'!AQ206+'59'!AQ206</f>
        <v>0</v>
      </c>
      <c r="AR206" s="168">
        <f>'13'!AR206+'59'!AR206</f>
        <v>0</v>
      </c>
      <c r="AS206" s="168">
        <f>'13'!AS206+'59'!AS206</f>
        <v>0</v>
      </c>
      <c r="AT206" s="168">
        <f>'13'!AT206+'59'!AT206</f>
        <v>0</v>
      </c>
      <c r="AU206" s="168">
        <f>'13'!AU206+'59'!AU206</f>
        <v>0</v>
      </c>
      <c r="AV206" s="168">
        <f>'13'!AV206+'59'!AV206</f>
        <v>0</v>
      </c>
      <c r="AW206" s="168">
        <f>'13'!AW206+'59'!AW206</f>
        <v>0</v>
      </c>
      <c r="AX206" s="168">
        <f>'13'!AX206+'59'!AX206</f>
        <v>0</v>
      </c>
      <c r="AY206" s="168">
        <f>'13'!AY206+'59'!AY206</f>
        <v>0</v>
      </c>
      <c r="AZ206" s="168">
        <f>'13'!AZ206+'59'!AZ206</f>
        <v>0</v>
      </c>
      <c r="BA206" s="168">
        <f>'13'!BA206+'59'!BA206</f>
        <v>0</v>
      </c>
      <c r="BB206" s="168">
        <f>'13'!BB206+'59'!BB206</f>
        <v>0</v>
      </c>
      <c r="BC206" s="168">
        <f>'13'!BC206+'59'!BC206</f>
        <v>0</v>
      </c>
      <c r="BD206" s="168">
        <f>'13'!BD206+'59'!BD206</f>
        <v>0</v>
      </c>
      <c r="BE206" s="168">
        <f>'13'!BE206+'59'!BE206</f>
        <v>0</v>
      </c>
      <c r="BF206" s="168">
        <f>'13'!BF206+'59'!BF206</f>
        <v>0</v>
      </c>
      <c r="BG206" s="168">
        <f>'13'!BG206+'59'!BG206</f>
        <v>0</v>
      </c>
      <c r="BH206" s="168">
        <f>'13'!BH206+'59'!BH206</f>
        <v>0</v>
      </c>
      <c r="BI206" s="168">
        <f>'13'!BI206+'59'!BI206</f>
        <v>0</v>
      </c>
      <c r="BJ206" s="168">
        <f>'13'!BJ206+'59'!BJ206</f>
        <v>0</v>
      </c>
      <c r="BK206" s="168">
        <f>'13'!BK206+'59'!BK206</f>
        <v>0</v>
      </c>
      <c r="BL206" s="168">
        <f>'13'!BL206+'59'!BL206</f>
        <v>0</v>
      </c>
      <c r="BM206" s="168">
        <f>'13'!BM206+'59'!BM206</f>
        <v>0</v>
      </c>
      <c r="BN206" s="168">
        <f>'13'!BN206+'59'!BN206</f>
        <v>0</v>
      </c>
      <c r="BO206" s="168">
        <f>'13'!BO206+'59'!BO206</f>
        <v>0</v>
      </c>
      <c r="BP206" s="168">
        <f>'13'!BP206+'59'!BP206</f>
        <v>0</v>
      </c>
      <c r="BQ206" s="168">
        <f>'13'!BQ206+'59'!BQ206</f>
        <v>0</v>
      </c>
      <c r="BR206" s="168">
        <f>'13'!BR206+'59'!BR206</f>
        <v>0</v>
      </c>
      <c r="BS206" s="168">
        <f>'13'!BS206+'59'!BS206</f>
        <v>0</v>
      </c>
      <c r="BT206" s="168">
        <f>'13'!BT206+'59'!BT206</f>
        <v>0</v>
      </c>
      <c r="BU206" s="168">
        <f>'13'!BU206+'59'!BU206</f>
        <v>0</v>
      </c>
      <c r="BV206" s="168">
        <f>'13'!BV206+'59'!BV206</f>
        <v>0</v>
      </c>
      <c r="BW206" s="168">
        <f>'13'!BW206+'59'!BW206</f>
        <v>0</v>
      </c>
      <c r="BX206" s="168">
        <f>'13'!BX206+'59'!BX206</f>
        <v>0</v>
      </c>
      <c r="BY206" s="168">
        <f>'13'!BY206+'59'!BY206</f>
        <v>0</v>
      </c>
      <c r="BZ206" s="168">
        <f>'13'!BZ206+'59'!BZ206</f>
        <v>0</v>
      </c>
      <c r="CA206" s="168">
        <f>'13'!CA206+'59'!CA206</f>
        <v>0</v>
      </c>
      <c r="CB206" s="168">
        <f>'13'!CB206+'59'!CB206</f>
        <v>0</v>
      </c>
      <c r="CC206" s="168">
        <f>'13'!CC206+'59'!CC206</f>
        <v>0</v>
      </c>
      <c r="CD206" s="168">
        <f>'13'!CD206+'59'!CD206</f>
        <v>0</v>
      </c>
      <c r="CE206" s="168">
        <f>'13'!CE206+'59'!CE206</f>
        <v>0</v>
      </c>
      <c r="CF206" s="168">
        <f>'13'!CF206+'59'!CF206</f>
        <v>0</v>
      </c>
      <c r="CG206" s="168">
        <f>'13'!CG206+'59'!CG206</f>
        <v>0</v>
      </c>
      <c r="CH206" s="168">
        <f>'13'!CH206+'59'!CH206</f>
        <v>0</v>
      </c>
      <c r="CI206" s="168">
        <f>'13'!CI206+'59'!CI206</f>
        <v>0</v>
      </c>
      <c r="CJ206" s="168">
        <f>'13'!CJ206+'59'!CJ206</f>
        <v>0</v>
      </c>
      <c r="CK206" s="41"/>
      <c r="CL206" s="109">
        <f t="shared" si="8"/>
        <v>0</v>
      </c>
      <c r="CM206" s="108">
        <f t="shared" si="12"/>
        <v>0</v>
      </c>
      <c r="CN206" s="108">
        <f t="shared" si="13"/>
        <v>0</v>
      </c>
      <c r="CO206" s="108">
        <f t="shared" si="11"/>
        <v>0</v>
      </c>
    </row>
    <row r="207" spans="1:93" ht="15.95" customHeight="1" x14ac:dyDescent="0.25">
      <c r="A207" s="72"/>
      <c r="B207" s="17"/>
      <c r="C207" s="18" t="s">
        <v>348</v>
      </c>
      <c r="D207" s="18"/>
      <c r="E207" s="19" t="s">
        <v>349</v>
      </c>
      <c r="F207" s="128"/>
      <c r="G207" s="168">
        <f>'13'!G207+'59'!G207</f>
        <v>3200</v>
      </c>
      <c r="H207" s="168">
        <f>'13'!H207+'59'!H207</f>
        <v>0</v>
      </c>
      <c r="I207" s="168">
        <f>'13'!I207+'59'!I207</f>
        <v>0</v>
      </c>
      <c r="J207" s="168">
        <f>'13'!J207+'59'!J207</f>
        <v>0</v>
      </c>
      <c r="K207" s="168">
        <f>'13'!K207+'59'!K207</f>
        <v>0</v>
      </c>
      <c r="L207" s="168">
        <f>'13'!L207+'59'!L207</f>
        <v>0</v>
      </c>
      <c r="M207" s="168">
        <f>'13'!M207+'59'!M207</f>
        <v>0</v>
      </c>
      <c r="N207" s="168">
        <f>'13'!N207+'59'!N207</f>
        <v>0</v>
      </c>
      <c r="O207" s="168">
        <f>'13'!O207+'59'!O207</f>
        <v>0</v>
      </c>
      <c r="P207" s="168">
        <f>'13'!P207+'59'!P207</f>
        <v>0</v>
      </c>
      <c r="Q207" s="168">
        <f>'13'!Q207+'59'!Q207</f>
        <v>0</v>
      </c>
      <c r="R207" s="168">
        <f>'13'!R207+'59'!R207</f>
        <v>0</v>
      </c>
      <c r="S207" s="168">
        <f>'13'!S207+'59'!S207</f>
        <v>0</v>
      </c>
      <c r="T207" s="168">
        <f>'13'!T207+'59'!T207</f>
        <v>0</v>
      </c>
      <c r="U207" s="168">
        <f>'13'!U207+'59'!U207</f>
        <v>0</v>
      </c>
      <c r="V207" s="168">
        <f>'13'!V207+'59'!V207</f>
        <v>0</v>
      </c>
      <c r="W207" s="168">
        <f>'13'!W207+'59'!W207</f>
        <v>0</v>
      </c>
      <c r="X207" s="168">
        <f>'13'!X207+'59'!X207</f>
        <v>0</v>
      </c>
      <c r="Y207" s="168">
        <f>'13'!Y207+'59'!Y207</f>
        <v>0</v>
      </c>
      <c r="Z207" s="168">
        <f>'13'!Z207+'59'!Z207</f>
        <v>0</v>
      </c>
      <c r="AA207" s="168">
        <f>'13'!AA207+'59'!AA207</f>
        <v>0</v>
      </c>
      <c r="AB207" s="168">
        <f>'13'!AB207+'59'!AB207</f>
        <v>0</v>
      </c>
      <c r="AC207" s="168">
        <f>'13'!AC207+'59'!AC207</f>
        <v>0</v>
      </c>
      <c r="AD207" s="168">
        <f>'13'!AD207+'59'!AD207</f>
        <v>0</v>
      </c>
      <c r="AE207" s="168">
        <f>'13'!AE207+'59'!AE207</f>
        <v>0</v>
      </c>
      <c r="AF207" s="168">
        <f>'13'!AF207+'59'!AF207</f>
        <v>0</v>
      </c>
      <c r="AG207" s="168">
        <f>'13'!AG207+'59'!AG207</f>
        <v>0</v>
      </c>
      <c r="AH207" s="168">
        <f>'13'!AH207+'59'!AH207</f>
        <v>0</v>
      </c>
      <c r="AI207" s="168">
        <f>'13'!AI207+'59'!AI207</f>
        <v>0</v>
      </c>
      <c r="AJ207" s="168">
        <f>'13'!AJ207+'59'!AJ207</f>
        <v>0</v>
      </c>
      <c r="AK207" s="168">
        <f>'13'!AK207+'59'!AK207</f>
        <v>0</v>
      </c>
      <c r="AL207" s="168">
        <f>'13'!AL207+'59'!AL207</f>
        <v>0</v>
      </c>
      <c r="AM207" s="168">
        <f>'13'!AM207+'59'!AM207</f>
        <v>0</v>
      </c>
      <c r="AN207" s="168">
        <f>'13'!AN207+'59'!AN207</f>
        <v>0</v>
      </c>
      <c r="AO207" s="168">
        <f>'13'!AO207+'59'!AO207</f>
        <v>3200</v>
      </c>
      <c r="AP207" s="168">
        <f>'13'!AP207+'59'!AP207</f>
        <v>0</v>
      </c>
      <c r="AQ207" s="168">
        <f>'13'!AQ207+'59'!AQ207</f>
        <v>0</v>
      </c>
      <c r="AR207" s="168">
        <f>'13'!AR207+'59'!AR207</f>
        <v>0</v>
      </c>
      <c r="AS207" s="168">
        <f>'13'!AS207+'59'!AS207</f>
        <v>0</v>
      </c>
      <c r="AT207" s="168">
        <f>'13'!AT207+'59'!AT207</f>
        <v>0</v>
      </c>
      <c r="AU207" s="168">
        <f>'13'!AU207+'59'!AU207</f>
        <v>0</v>
      </c>
      <c r="AV207" s="168">
        <f>'13'!AV207+'59'!AV207</f>
        <v>0</v>
      </c>
      <c r="AW207" s="168">
        <f>'13'!AW207+'59'!AW207</f>
        <v>0</v>
      </c>
      <c r="AX207" s="168">
        <f>'13'!AX207+'59'!AX207</f>
        <v>0</v>
      </c>
      <c r="AY207" s="168">
        <f>'13'!AY207+'59'!AY207</f>
        <v>0</v>
      </c>
      <c r="AZ207" s="168">
        <f>'13'!AZ207+'59'!AZ207</f>
        <v>0</v>
      </c>
      <c r="BA207" s="168">
        <f>'13'!BA207+'59'!BA207</f>
        <v>0</v>
      </c>
      <c r="BB207" s="168">
        <f>'13'!BB207+'59'!BB207</f>
        <v>0</v>
      </c>
      <c r="BC207" s="168">
        <f>'13'!BC207+'59'!BC207</f>
        <v>0</v>
      </c>
      <c r="BD207" s="168">
        <f>'13'!BD207+'59'!BD207</f>
        <v>0</v>
      </c>
      <c r="BE207" s="168">
        <f>'13'!BE207+'59'!BE207</f>
        <v>0</v>
      </c>
      <c r="BF207" s="168">
        <f>'13'!BF207+'59'!BF207</f>
        <v>0</v>
      </c>
      <c r="BG207" s="168">
        <f>'13'!BG207+'59'!BG207</f>
        <v>0</v>
      </c>
      <c r="BH207" s="168">
        <f>'13'!BH207+'59'!BH207</f>
        <v>0</v>
      </c>
      <c r="BI207" s="168">
        <f>'13'!BI207+'59'!BI207</f>
        <v>0</v>
      </c>
      <c r="BJ207" s="168">
        <f>'13'!BJ207+'59'!BJ207</f>
        <v>0</v>
      </c>
      <c r="BK207" s="168">
        <f>'13'!BK207+'59'!BK207</f>
        <v>0</v>
      </c>
      <c r="BL207" s="168">
        <f>'13'!BL207+'59'!BL207</f>
        <v>0</v>
      </c>
      <c r="BM207" s="168">
        <f>'13'!BM207+'59'!BM207</f>
        <v>0</v>
      </c>
      <c r="BN207" s="168">
        <f>'13'!BN207+'59'!BN207</f>
        <v>0</v>
      </c>
      <c r="BO207" s="168">
        <f>'13'!BO207+'59'!BO207</f>
        <v>0</v>
      </c>
      <c r="BP207" s="168">
        <f>'13'!BP207+'59'!BP207</f>
        <v>0</v>
      </c>
      <c r="BQ207" s="168">
        <f>'13'!BQ207+'59'!BQ207</f>
        <v>0</v>
      </c>
      <c r="BR207" s="168">
        <f>'13'!BR207+'59'!BR207</f>
        <v>0</v>
      </c>
      <c r="BS207" s="168">
        <f>'13'!BS207+'59'!BS207</f>
        <v>0</v>
      </c>
      <c r="BT207" s="168">
        <f>'13'!BT207+'59'!BT207</f>
        <v>0</v>
      </c>
      <c r="BU207" s="168">
        <f>'13'!BU207+'59'!BU207</f>
        <v>0</v>
      </c>
      <c r="BV207" s="168">
        <f>'13'!BV207+'59'!BV207</f>
        <v>0</v>
      </c>
      <c r="BW207" s="168">
        <f>'13'!BW207+'59'!BW207</f>
        <v>0</v>
      </c>
      <c r="BX207" s="168">
        <f>'13'!BX207+'59'!BX207</f>
        <v>0</v>
      </c>
      <c r="BY207" s="168">
        <f>'13'!BY207+'59'!BY207</f>
        <v>0</v>
      </c>
      <c r="BZ207" s="168">
        <f>'13'!BZ207+'59'!BZ207</f>
        <v>0</v>
      </c>
      <c r="CA207" s="168">
        <f>'13'!CA207+'59'!CA207</f>
        <v>0</v>
      </c>
      <c r="CB207" s="168">
        <f>'13'!CB207+'59'!CB207</f>
        <v>0</v>
      </c>
      <c r="CC207" s="168">
        <f>'13'!CC207+'59'!CC207</f>
        <v>0</v>
      </c>
      <c r="CD207" s="168">
        <f>'13'!CD207+'59'!CD207</f>
        <v>0</v>
      </c>
      <c r="CE207" s="168">
        <f>'13'!CE207+'59'!CE207</f>
        <v>0</v>
      </c>
      <c r="CF207" s="168">
        <f>'13'!CF207+'59'!CF207</f>
        <v>0</v>
      </c>
      <c r="CG207" s="168">
        <f>'13'!CG207+'59'!CG207</f>
        <v>0</v>
      </c>
      <c r="CH207" s="168">
        <f>'13'!CH207+'59'!CH207</f>
        <v>0</v>
      </c>
      <c r="CI207" s="168">
        <f>'13'!CI207+'59'!CI207</f>
        <v>0</v>
      </c>
      <c r="CJ207" s="168">
        <f>'13'!CJ207+'59'!CJ207</f>
        <v>3200</v>
      </c>
      <c r="CK207" s="41"/>
      <c r="CL207" s="109">
        <f t="shared" si="8"/>
        <v>3200</v>
      </c>
      <c r="CM207" s="108">
        <f t="shared" si="12"/>
        <v>0</v>
      </c>
      <c r="CN207" s="108">
        <f t="shared" si="13"/>
        <v>0</v>
      </c>
      <c r="CO207" s="108">
        <f t="shared" si="11"/>
        <v>0</v>
      </c>
    </row>
    <row r="208" spans="1:93" ht="15.95" customHeight="1" x14ac:dyDescent="0.25">
      <c r="A208" s="72"/>
      <c r="B208" s="17"/>
      <c r="C208" s="18" t="s">
        <v>350</v>
      </c>
      <c r="D208" s="18"/>
      <c r="E208" s="19" t="s">
        <v>351</v>
      </c>
      <c r="F208" s="128"/>
      <c r="G208" s="168">
        <f>'13'!G208+'59'!G208</f>
        <v>0</v>
      </c>
      <c r="H208" s="168">
        <f>'13'!H208+'59'!H208</f>
        <v>0</v>
      </c>
      <c r="I208" s="168">
        <f>'13'!I208+'59'!I208</f>
        <v>0</v>
      </c>
      <c r="J208" s="168">
        <f>'13'!J208+'59'!J208</f>
        <v>0</v>
      </c>
      <c r="K208" s="168">
        <f>'13'!K208+'59'!K208</f>
        <v>0</v>
      </c>
      <c r="L208" s="168">
        <f>'13'!L208+'59'!L208</f>
        <v>0</v>
      </c>
      <c r="M208" s="168">
        <f>'13'!M208+'59'!M208</f>
        <v>0</v>
      </c>
      <c r="N208" s="168">
        <f>'13'!N208+'59'!N208</f>
        <v>0</v>
      </c>
      <c r="O208" s="168">
        <f>'13'!O208+'59'!O208</f>
        <v>0</v>
      </c>
      <c r="P208" s="168">
        <f>'13'!P208+'59'!P208</f>
        <v>0</v>
      </c>
      <c r="Q208" s="168">
        <f>'13'!Q208+'59'!Q208</f>
        <v>0</v>
      </c>
      <c r="R208" s="168">
        <f>'13'!R208+'59'!R208</f>
        <v>0</v>
      </c>
      <c r="S208" s="168">
        <f>'13'!S208+'59'!S208</f>
        <v>0</v>
      </c>
      <c r="T208" s="168">
        <f>'13'!T208+'59'!T208</f>
        <v>0</v>
      </c>
      <c r="U208" s="168">
        <f>'13'!U208+'59'!U208</f>
        <v>0</v>
      </c>
      <c r="V208" s="168">
        <f>'13'!V208+'59'!V208</f>
        <v>0</v>
      </c>
      <c r="W208" s="168">
        <f>'13'!W208+'59'!W208</f>
        <v>0</v>
      </c>
      <c r="X208" s="168">
        <f>'13'!X208+'59'!X208</f>
        <v>0</v>
      </c>
      <c r="Y208" s="168">
        <f>'13'!Y208+'59'!Y208</f>
        <v>0</v>
      </c>
      <c r="Z208" s="168">
        <f>'13'!Z208+'59'!Z208</f>
        <v>0</v>
      </c>
      <c r="AA208" s="168">
        <f>'13'!AA208+'59'!AA208</f>
        <v>0</v>
      </c>
      <c r="AB208" s="168">
        <f>'13'!AB208+'59'!AB208</f>
        <v>0</v>
      </c>
      <c r="AC208" s="168">
        <f>'13'!AC208+'59'!AC208</f>
        <v>0</v>
      </c>
      <c r="AD208" s="168">
        <f>'13'!AD208+'59'!AD208</f>
        <v>0</v>
      </c>
      <c r="AE208" s="168">
        <f>'13'!AE208+'59'!AE208</f>
        <v>0</v>
      </c>
      <c r="AF208" s="168">
        <f>'13'!AF208+'59'!AF208</f>
        <v>0</v>
      </c>
      <c r="AG208" s="168">
        <f>'13'!AG208+'59'!AG208</f>
        <v>0</v>
      </c>
      <c r="AH208" s="168">
        <f>'13'!AH208+'59'!AH208</f>
        <v>0</v>
      </c>
      <c r="AI208" s="168">
        <f>'13'!AI208+'59'!AI208</f>
        <v>0</v>
      </c>
      <c r="AJ208" s="168">
        <f>'13'!AJ208+'59'!AJ208</f>
        <v>0</v>
      </c>
      <c r="AK208" s="168">
        <f>'13'!AK208+'59'!AK208</f>
        <v>0</v>
      </c>
      <c r="AL208" s="168">
        <f>'13'!AL208+'59'!AL208</f>
        <v>0</v>
      </c>
      <c r="AM208" s="168">
        <f>'13'!AM208+'59'!AM208</f>
        <v>0</v>
      </c>
      <c r="AN208" s="168">
        <f>'13'!AN208+'59'!AN208</f>
        <v>0</v>
      </c>
      <c r="AO208" s="168">
        <f>'13'!AO208+'59'!AO208</f>
        <v>0</v>
      </c>
      <c r="AP208" s="168">
        <f>'13'!AP208+'59'!AP208</f>
        <v>158500</v>
      </c>
      <c r="AQ208" s="168">
        <f>'13'!AQ208+'59'!AQ208</f>
        <v>25210</v>
      </c>
      <c r="AR208" s="168">
        <f>'13'!AR208+'59'!AR208</f>
        <v>0</v>
      </c>
      <c r="AS208" s="168">
        <f>'13'!AS208+'59'!AS208</f>
        <v>0</v>
      </c>
      <c r="AT208" s="168">
        <f>'13'!AT208+'59'!AT208</f>
        <v>0</v>
      </c>
      <c r="AU208" s="168">
        <f>'13'!AU208+'59'!AU208</f>
        <v>0</v>
      </c>
      <c r="AV208" s="168">
        <f>'13'!AV208+'59'!AV208</f>
        <v>0</v>
      </c>
      <c r="AW208" s="168">
        <f>'13'!AW208+'59'!AW208</f>
        <v>0</v>
      </c>
      <c r="AX208" s="168">
        <f>'13'!AX208+'59'!AX208</f>
        <v>0</v>
      </c>
      <c r="AY208" s="168">
        <f>'13'!AY208+'59'!AY208</f>
        <v>0</v>
      </c>
      <c r="AZ208" s="168">
        <f>'13'!AZ208+'59'!AZ208</f>
        <v>0</v>
      </c>
      <c r="BA208" s="168">
        <f>'13'!BA208+'59'!BA208</f>
        <v>0</v>
      </c>
      <c r="BB208" s="168">
        <f>'13'!BB208+'59'!BB208</f>
        <v>0</v>
      </c>
      <c r="BC208" s="168">
        <f>'13'!BC208+'59'!BC208</f>
        <v>0</v>
      </c>
      <c r="BD208" s="168">
        <f>'13'!BD208+'59'!BD208</f>
        <v>0</v>
      </c>
      <c r="BE208" s="168">
        <f>'13'!BE208+'59'!BE208</f>
        <v>0</v>
      </c>
      <c r="BF208" s="168">
        <f>'13'!BF208+'59'!BF208</f>
        <v>0</v>
      </c>
      <c r="BG208" s="168">
        <f>'13'!BG208+'59'!BG208</f>
        <v>0</v>
      </c>
      <c r="BH208" s="168">
        <f>'13'!BH208+'59'!BH208</f>
        <v>0</v>
      </c>
      <c r="BI208" s="168">
        <f>'13'!BI208+'59'!BI208</f>
        <v>0</v>
      </c>
      <c r="BJ208" s="168">
        <f>'13'!BJ208+'59'!BJ208</f>
        <v>0</v>
      </c>
      <c r="BK208" s="168">
        <f>'13'!BK208+'59'!BK208</f>
        <v>0</v>
      </c>
      <c r="BL208" s="168">
        <f>'13'!BL208+'59'!BL208</f>
        <v>0</v>
      </c>
      <c r="BM208" s="168">
        <f>'13'!BM208+'59'!BM208</f>
        <v>0</v>
      </c>
      <c r="BN208" s="168">
        <f>'13'!BN208+'59'!BN208</f>
        <v>0</v>
      </c>
      <c r="BO208" s="168">
        <f>'13'!BO208+'59'!BO208</f>
        <v>0</v>
      </c>
      <c r="BP208" s="168">
        <f>'13'!BP208+'59'!BP208</f>
        <v>0</v>
      </c>
      <c r="BQ208" s="168">
        <f>'13'!BQ208+'59'!BQ208</f>
        <v>0</v>
      </c>
      <c r="BR208" s="168">
        <f>'13'!BR208+'59'!BR208</f>
        <v>183710</v>
      </c>
      <c r="BS208" s="168">
        <f>'13'!BS208+'59'!BS208</f>
        <v>111456</v>
      </c>
      <c r="BT208" s="168">
        <f>'13'!BT208+'59'!BT208</f>
        <v>0</v>
      </c>
      <c r="BU208" s="168">
        <f>'13'!BU208+'59'!BU208</f>
        <v>0</v>
      </c>
      <c r="BV208" s="168">
        <f>'13'!BV208+'59'!BV208</f>
        <v>0</v>
      </c>
      <c r="BW208" s="168">
        <f>'13'!BW208+'59'!BW208</f>
        <v>0</v>
      </c>
      <c r="BX208" s="168">
        <f>'13'!BX208+'59'!BX208</f>
        <v>0</v>
      </c>
      <c r="BY208" s="168">
        <f>'13'!BY208+'59'!BY208</f>
        <v>0</v>
      </c>
      <c r="BZ208" s="168">
        <f>'13'!BZ208+'59'!BZ208</f>
        <v>0</v>
      </c>
      <c r="CA208" s="168">
        <f>'13'!CA208+'59'!CA208</f>
        <v>0</v>
      </c>
      <c r="CB208" s="168">
        <f>'13'!CB208+'59'!CB208</f>
        <v>0</v>
      </c>
      <c r="CC208" s="168">
        <f>'13'!CC208+'59'!CC208</f>
        <v>0</v>
      </c>
      <c r="CD208" s="168">
        <f>'13'!CD208+'59'!CD208</f>
        <v>0</v>
      </c>
      <c r="CE208" s="168">
        <f>'13'!CE208+'59'!CE208</f>
        <v>0</v>
      </c>
      <c r="CF208" s="168">
        <f>'13'!CF208+'59'!CF208</f>
        <v>0</v>
      </c>
      <c r="CG208" s="168">
        <f>'13'!CG208+'59'!CG208</f>
        <v>0</v>
      </c>
      <c r="CH208" s="168">
        <f>'13'!CH208+'59'!CH208</f>
        <v>0</v>
      </c>
      <c r="CI208" s="168">
        <f>'13'!CI208+'59'!CI208</f>
        <v>111456</v>
      </c>
      <c r="CJ208" s="168">
        <f>'13'!CJ208+'59'!CJ208</f>
        <v>406622</v>
      </c>
      <c r="CK208" s="41"/>
      <c r="CL208" s="109">
        <f t="shared" si="8"/>
        <v>183710</v>
      </c>
      <c r="CM208" s="108">
        <f t="shared" si="12"/>
        <v>0</v>
      </c>
      <c r="CN208" s="108">
        <f t="shared" si="13"/>
        <v>0</v>
      </c>
      <c r="CO208" s="108">
        <f t="shared" si="11"/>
        <v>0</v>
      </c>
    </row>
    <row r="209" spans="1:93" ht="15.95" hidden="1" customHeight="1" x14ac:dyDescent="0.25">
      <c r="A209" s="72"/>
      <c r="B209" s="17"/>
      <c r="C209" s="18" t="s">
        <v>352</v>
      </c>
      <c r="D209" s="18"/>
      <c r="E209" s="19" t="s">
        <v>353</v>
      </c>
      <c r="F209" s="128"/>
      <c r="G209" s="168">
        <f>'13'!G209+'59'!G209</f>
        <v>0</v>
      </c>
      <c r="H209" s="168">
        <f>'13'!H209+'59'!H209</f>
        <v>0</v>
      </c>
      <c r="I209" s="168">
        <f>'13'!I209+'59'!I209</f>
        <v>0</v>
      </c>
      <c r="J209" s="168">
        <f>'13'!J209+'59'!J209</f>
        <v>0</v>
      </c>
      <c r="K209" s="168">
        <f>'13'!K209+'59'!K209</f>
        <v>0</v>
      </c>
      <c r="L209" s="168">
        <f>'13'!L209+'59'!L209</f>
        <v>0</v>
      </c>
      <c r="M209" s="168">
        <f>'13'!M209+'59'!M209</f>
        <v>0</v>
      </c>
      <c r="N209" s="168">
        <f>'13'!N209+'59'!N209</f>
        <v>0</v>
      </c>
      <c r="O209" s="168">
        <f>'13'!O209+'59'!O209</f>
        <v>0</v>
      </c>
      <c r="P209" s="168">
        <f>'13'!P209+'59'!P209</f>
        <v>0</v>
      </c>
      <c r="Q209" s="168">
        <f>'13'!Q209+'59'!Q209</f>
        <v>0</v>
      </c>
      <c r="R209" s="168">
        <f>'13'!R209+'59'!R209</f>
        <v>0</v>
      </c>
      <c r="S209" s="168">
        <f>'13'!S209+'59'!S209</f>
        <v>0</v>
      </c>
      <c r="T209" s="168">
        <f>'13'!T209+'59'!T209</f>
        <v>0</v>
      </c>
      <c r="U209" s="168">
        <f>'13'!U209+'59'!U209</f>
        <v>0</v>
      </c>
      <c r="V209" s="168">
        <f>'13'!V209+'59'!V209</f>
        <v>0</v>
      </c>
      <c r="W209" s="168">
        <f>'13'!W209+'59'!W209</f>
        <v>0</v>
      </c>
      <c r="X209" s="168">
        <f>'13'!X209+'59'!X209</f>
        <v>0</v>
      </c>
      <c r="Y209" s="168">
        <f>'13'!Y209+'59'!Y209</f>
        <v>0</v>
      </c>
      <c r="Z209" s="168">
        <f>'13'!Z209+'59'!Z209</f>
        <v>0</v>
      </c>
      <c r="AA209" s="168">
        <f>'13'!AA209+'59'!AA209</f>
        <v>0</v>
      </c>
      <c r="AB209" s="168">
        <f>'13'!AB209+'59'!AB209</f>
        <v>0</v>
      </c>
      <c r="AC209" s="168">
        <f>'13'!AC209+'59'!AC209</f>
        <v>0</v>
      </c>
      <c r="AD209" s="168">
        <f>'13'!AD209+'59'!AD209</f>
        <v>0</v>
      </c>
      <c r="AE209" s="168">
        <f>'13'!AE209+'59'!AE209</f>
        <v>0</v>
      </c>
      <c r="AF209" s="168">
        <f>'13'!AF209+'59'!AF209</f>
        <v>0</v>
      </c>
      <c r="AG209" s="168">
        <f>'13'!AG209+'59'!AG209</f>
        <v>0</v>
      </c>
      <c r="AH209" s="168">
        <f>'13'!AH209+'59'!AH209</f>
        <v>0</v>
      </c>
      <c r="AI209" s="168">
        <f>'13'!AI209+'59'!AI209</f>
        <v>0</v>
      </c>
      <c r="AJ209" s="168">
        <f>'13'!AJ209+'59'!AJ209</f>
        <v>0</v>
      </c>
      <c r="AK209" s="168">
        <f>'13'!AK209+'59'!AK209</f>
        <v>0</v>
      </c>
      <c r="AL209" s="168">
        <f>'13'!AL209+'59'!AL209</f>
        <v>0</v>
      </c>
      <c r="AM209" s="168">
        <f>'13'!AM209+'59'!AM209</f>
        <v>0</v>
      </c>
      <c r="AN209" s="168">
        <f>'13'!AN209+'59'!AN209</f>
        <v>0</v>
      </c>
      <c r="AO209" s="168">
        <f>'13'!AO209+'59'!AO209</f>
        <v>0</v>
      </c>
      <c r="AP209" s="168">
        <f>'13'!AP209+'59'!AP209</f>
        <v>0</v>
      </c>
      <c r="AQ209" s="168">
        <f>'13'!AQ209+'59'!AQ209</f>
        <v>0</v>
      </c>
      <c r="AR209" s="168">
        <f>'13'!AR209+'59'!AR209</f>
        <v>0</v>
      </c>
      <c r="AS209" s="168">
        <f>'13'!AS209+'59'!AS209</f>
        <v>0</v>
      </c>
      <c r="AT209" s="168">
        <f>'13'!AT209+'59'!AT209</f>
        <v>0</v>
      </c>
      <c r="AU209" s="168">
        <f>'13'!AU209+'59'!AU209</f>
        <v>0</v>
      </c>
      <c r="AV209" s="168">
        <f>'13'!AV209+'59'!AV209</f>
        <v>0</v>
      </c>
      <c r="AW209" s="168">
        <f>'13'!AW209+'59'!AW209</f>
        <v>0</v>
      </c>
      <c r="AX209" s="168">
        <f>'13'!AX209+'59'!AX209</f>
        <v>0</v>
      </c>
      <c r="AY209" s="168">
        <f>'13'!AY209+'59'!AY209</f>
        <v>0</v>
      </c>
      <c r="AZ209" s="168">
        <f>'13'!AZ209+'59'!AZ209</f>
        <v>0</v>
      </c>
      <c r="BA209" s="168">
        <f>'13'!BA209+'59'!BA209</f>
        <v>0</v>
      </c>
      <c r="BB209" s="168">
        <f>'13'!BB209+'59'!BB209</f>
        <v>0</v>
      </c>
      <c r="BC209" s="168">
        <f>'13'!BC209+'59'!BC209</f>
        <v>0</v>
      </c>
      <c r="BD209" s="168">
        <f>'13'!BD209+'59'!BD209</f>
        <v>0</v>
      </c>
      <c r="BE209" s="168">
        <f>'13'!BE209+'59'!BE209</f>
        <v>0</v>
      </c>
      <c r="BF209" s="168">
        <f>'13'!BF209+'59'!BF209</f>
        <v>0</v>
      </c>
      <c r="BG209" s="168">
        <f>'13'!BG209+'59'!BG209</f>
        <v>0</v>
      </c>
      <c r="BH209" s="168">
        <f>'13'!BH209+'59'!BH209</f>
        <v>0</v>
      </c>
      <c r="BI209" s="168">
        <f>'13'!BI209+'59'!BI209</f>
        <v>0</v>
      </c>
      <c r="BJ209" s="168">
        <f>'13'!BJ209+'59'!BJ209</f>
        <v>0</v>
      </c>
      <c r="BK209" s="168">
        <f>'13'!BK209+'59'!BK209</f>
        <v>0</v>
      </c>
      <c r="BL209" s="168">
        <f>'13'!BL209+'59'!BL209</f>
        <v>0</v>
      </c>
      <c r="BM209" s="168">
        <f>'13'!BM209+'59'!BM209</f>
        <v>0</v>
      </c>
      <c r="BN209" s="168">
        <f>'13'!BN209+'59'!BN209</f>
        <v>0</v>
      </c>
      <c r="BO209" s="168">
        <f>'13'!BO209+'59'!BO209</f>
        <v>0</v>
      </c>
      <c r="BP209" s="168">
        <f>'13'!BP209+'59'!BP209</f>
        <v>0</v>
      </c>
      <c r="BQ209" s="168">
        <f>'13'!BQ209+'59'!BQ209</f>
        <v>0</v>
      </c>
      <c r="BR209" s="168">
        <f>'13'!BR209+'59'!BR209</f>
        <v>0</v>
      </c>
      <c r="BS209" s="168">
        <f>'13'!BS209+'59'!BS209</f>
        <v>0</v>
      </c>
      <c r="BT209" s="168">
        <f>'13'!BT209+'59'!BT209</f>
        <v>0</v>
      </c>
      <c r="BU209" s="168">
        <f>'13'!BU209+'59'!BU209</f>
        <v>0</v>
      </c>
      <c r="BV209" s="168">
        <f>'13'!BV209+'59'!BV209</f>
        <v>0</v>
      </c>
      <c r="BW209" s="168">
        <f>'13'!BW209+'59'!BW209</f>
        <v>0</v>
      </c>
      <c r="BX209" s="168">
        <f>'13'!BX209+'59'!BX209</f>
        <v>0</v>
      </c>
      <c r="BY209" s="168">
        <f>'13'!BY209+'59'!BY209</f>
        <v>0</v>
      </c>
      <c r="BZ209" s="168">
        <f>'13'!BZ209+'59'!BZ209</f>
        <v>0</v>
      </c>
      <c r="CA209" s="168">
        <f>'13'!CA209+'59'!CA209</f>
        <v>0</v>
      </c>
      <c r="CB209" s="168">
        <f>'13'!CB209+'59'!CB209</f>
        <v>0</v>
      </c>
      <c r="CC209" s="168">
        <f>'13'!CC209+'59'!CC209</f>
        <v>0</v>
      </c>
      <c r="CD209" s="168">
        <f>'13'!CD209+'59'!CD209</f>
        <v>0</v>
      </c>
      <c r="CE209" s="168">
        <f>'13'!CE209+'59'!CE209</f>
        <v>0</v>
      </c>
      <c r="CF209" s="168">
        <f>'13'!CF209+'59'!CF209</f>
        <v>0</v>
      </c>
      <c r="CG209" s="168">
        <f>'13'!CG209+'59'!CG209</f>
        <v>0</v>
      </c>
      <c r="CH209" s="168">
        <f>'13'!CH209+'59'!CH209</f>
        <v>0</v>
      </c>
      <c r="CI209" s="168">
        <f>'13'!CI209+'59'!CI209</f>
        <v>0</v>
      </c>
      <c r="CJ209" s="168">
        <f>'13'!CJ209+'59'!CJ209</f>
        <v>0</v>
      </c>
      <c r="CK209" s="41"/>
      <c r="CL209" s="109">
        <f t="shared" si="8"/>
        <v>0</v>
      </c>
      <c r="CM209" s="108">
        <f t="shared" si="12"/>
        <v>0</v>
      </c>
      <c r="CN209" s="108">
        <f t="shared" si="13"/>
        <v>0</v>
      </c>
      <c r="CO209" s="108">
        <f t="shared" si="11"/>
        <v>0</v>
      </c>
    </row>
    <row r="210" spans="1:93" ht="15.95" hidden="1" customHeight="1" x14ac:dyDescent="0.25">
      <c r="A210" s="72"/>
      <c r="B210" s="17"/>
      <c r="C210" s="18" t="s">
        <v>354</v>
      </c>
      <c r="D210" s="18"/>
      <c r="E210" s="19" t="s">
        <v>355</v>
      </c>
      <c r="F210" s="128"/>
      <c r="G210" s="168">
        <f>'13'!G210+'59'!G210</f>
        <v>0</v>
      </c>
      <c r="H210" s="168">
        <f>'13'!H210+'59'!H210</f>
        <v>0</v>
      </c>
      <c r="I210" s="168">
        <f>'13'!I210+'59'!I210</f>
        <v>0</v>
      </c>
      <c r="J210" s="168">
        <f>'13'!J210+'59'!J210</f>
        <v>0</v>
      </c>
      <c r="K210" s="168">
        <f>'13'!K210+'59'!K210</f>
        <v>0</v>
      </c>
      <c r="L210" s="168">
        <f>'13'!L210+'59'!L210</f>
        <v>0</v>
      </c>
      <c r="M210" s="168">
        <f>'13'!M210+'59'!M210</f>
        <v>0</v>
      </c>
      <c r="N210" s="168">
        <f>'13'!N210+'59'!N210</f>
        <v>0</v>
      </c>
      <c r="O210" s="168">
        <f>'13'!O210+'59'!O210</f>
        <v>0</v>
      </c>
      <c r="P210" s="168">
        <f>'13'!P210+'59'!P210</f>
        <v>0</v>
      </c>
      <c r="Q210" s="168">
        <f>'13'!Q210+'59'!Q210</f>
        <v>0</v>
      </c>
      <c r="R210" s="168">
        <f>'13'!R210+'59'!R210</f>
        <v>0</v>
      </c>
      <c r="S210" s="168">
        <f>'13'!S210+'59'!S210</f>
        <v>0</v>
      </c>
      <c r="T210" s="168">
        <f>'13'!T210+'59'!T210</f>
        <v>0</v>
      </c>
      <c r="U210" s="168">
        <f>'13'!U210+'59'!U210</f>
        <v>0</v>
      </c>
      <c r="V210" s="168">
        <f>'13'!V210+'59'!V210</f>
        <v>0</v>
      </c>
      <c r="W210" s="168">
        <f>'13'!W210+'59'!W210</f>
        <v>0</v>
      </c>
      <c r="X210" s="168">
        <f>'13'!X210+'59'!X210</f>
        <v>0</v>
      </c>
      <c r="Y210" s="168">
        <f>'13'!Y210+'59'!Y210</f>
        <v>0</v>
      </c>
      <c r="Z210" s="168">
        <f>'13'!Z210+'59'!Z210</f>
        <v>0</v>
      </c>
      <c r="AA210" s="168">
        <f>'13'!AA210+'59'!AA210</f>
        <v>0</v>
      </c>
      <c r="AB210" s="168">
        <f>'13'!AB210+'59'!AB210</f>
        <v>0</v>
      </c>
      <c r="AC210" s="168">
        <f>'13'!AC210+'59'!AC210</f>
        <v>0</v>
      </c>
      <c r="AD210" s="168">
        <f>'13'!AD210+'59'!AD210</f>
        <v>0</v>
      </c>
      <c r="AE210" s="168">
        <f>'13'!AE210+'59'!AE210</f>
        <v>0</v>
      </c>
      <c r="AF210" s="168">
        <f>'13'!AF210+'59'!AF210</f>
        <v>0</v>
      </c>
      <c r="AG210" s="168">
        <f>'13'!AG210+'59'!AG210</f>
        <v>0</v>
      </c>
      <c r="AH210" s="168">
        <f>'13'!AH210+'59'!AH210</f>
        <v>0</v>
      </c>
      <c r="AI210" s="168">
        <f>'13'!AI210+'59'!AI210</f>
        <v>0</v>
      </c>
      <c r="AJ210" s="168">
        <f>'13'!AJ210+'59'!AJ210</f>
        <v>0</v>
      </c>
      <c r="AK210" s="168">
        <f>'13'!AK210+'59'!AK210</f>
        <v>0</v>
      </c>
      <c r="AL210" s="168">
        <f>'13'!AL210+'59'!AL210</f>
        <v>0</v>
      </c>
      <c r="AM210" s="168">
        <f>'13'!AM210+'59'!AM210</f>
        <v>0</v>
      </c>
      <c r="AN210" s="168">
        <f>'13'!AN210+'59'!AN210</f>
        <v>0</v>
      </c>
      <c r="AO210" s="168">
        <f>'13'!AO210+'59'!AO210</f>
        <v>0</v>
      </c>
      <c r="AP210" s="168">
        <f>'13'!AP210+'59'!AP210</f>
        <v>0</v>
      </c>
      <c r="AQ210" s="168">
        <f>'13'!AQ210+'59'!AQ210</f>
        <v>0</v>
      </c>
      <c r="AR210" s="168">
        <f>'13'!AR210+'59'!AR210</f>
        <v>0</v>
      </c>
      <c r="AS210" s="168">
        <f>'13'!AS210+'59'!AS210</f>
        <v>0</v>
      </c>
      <c r="AT210" s="168">
        <f>'13'!AT210+'59'!AT210</f>
        <v>0</v>
      </c>
      <c r="AU210" s="168">
        <f>'13'!AU210+'59'!AU210</f>
        <v>0</v>
      </c>
      <c r="AV210" s="168">
        <f>'13'!AV210+'59'!AV210</f>
        <v>0</v>
      </c>
      <c r="AW210" s="168">
        <f>'13'!AW210+'59'!AW210</f>
        <v>0</v>
      </c>
      <c r="AX210" s="168">
        <f>'13'!AX210+'59'!AX210</f>
        <v>0</v>
      </c>
      <c r="AY210" s="168">
        <f>'13'!AY210+'59'!AY210</f>
        <v>0</v>
      </c>
      <c r="AZ210" s="168">
        <f>'13'!AZ210+'59'!AZ210</f>
        <v>0</v>
      </c>
      <c r="BA210" s="168">
        <f>'13'!BA210+'59'!BA210</f>
        <v>0</v>
      </c>
      <c r="BB210" s="168">
        <f>'13'!BB210+'59'!BB210</f>
        <v>0</v>
      </c>
      <c r="BC210" s="168">
        <f>'13'!BC210+'59'!BC210</f>
        <v>0</v>
      </c>
      <c r="BD210" s="168">
        <f>'13'!BD210+'59'!BD210</f>
        <v>0</v>
      </c>
      <c r="BE210" s="168">
        <f>'13'!BE210+'59'!BE210</f>
        <v>0</v>
      </c>
      <c r="BF210" s="168">
        <f>'13'!BF210+'59'!BF210</f>
        <v>0</v>
      </c>
      <c r="BG210" s="168">
        <f>'13'!BG210+'59'!BG210</f>
        <v>0</v>
      </c>
      <c r="BH210" s="168">
        <f>'13'!BH210+'59'!BH210</f>
        <v>0</v>
      </c>
      <c r="BI210" s="168">
        <f>'13'!BI210+'59'!BI210</f>
        <v>0</v>
      </c>
      <c r="BJ210" s="168">
        <f>'13'!BJ210+'59'!BJ210</f>
        <v>0</v>
      </c>
      <c r="BK210" s="168">
        <f>'13'!BK210+'59'!BK210</f>
        <v>0</v>
      </c>
      <c r="BL210" s="168">
        <f>'13'!BL210+'59'!BL210</f>
        <v>0</v>
      </c>
      <c r="BM210" s="168">
        <f>'13'!BM210+'59'!BM210</f>
        <v>0</v>
      </c>
      <c r="BN210" s="168">
        <f>'13'!BN210+'59'!BN210</f>
        <v>0</v>
      </c>
      <c r="BO210" s="168">
        <f>'13'!BO210+'59'!BO210</f>
        <v>0</v>
      </c>
      <c r="BP210" s="168">
        <f>'13'!BP210+'59'!BP210</f>
        <v>0</v>
      </c>
      <c r="BQ210" s="168">
        <f>'13'!BQ210+'59'!BQ210</f>
        <v>0</v>
      </c>
      <c r="BR210" s="168">
        <f>'13'!BR210+'59'!BR210</f>
        <v>0</v>
      </c>
      <c r="BS210" s="168">
        <f>'13'!BS210+'59'!BS210</f>
        <v>0</v>
      </c>
      <c r="BT210" s="168">
        <f>'13'!BT210+'59'!BT210</f>
        <v>0</v>
      </c>
      <c r="BU210" s="168">
        <f>'13'!BU210+'59'!BU210</f>
        <v>0</v>
      </c>
      <c r="BV210" s="168">
        <f>'13'!BV210+'59'!BV210</f>
        <v>0</v>
      </c>
      <c r="BW210" s="168">
        <f>'13'!BW210+'59'!BW210</f>
        <v>0</v>
      </c>
      <c r="BX210" s="168">
        <f>'13'!BX210+'59'!BX210</f>
        <v>0</v>
      </c>
      <c r="BY210" s="168">
        <f>'13'!BY210+'59'!BY210</f>
        <v>0</v>
      </c>
      <c r="BZ210" s="168">
        <f>'13'!BZ210+'59'!BZ210</f>
        <v>0</v>
      </c>
      <c r="CA210" s="168">
        <f>'13'!CA210+'59'!CA210</f>
        <v>0</v>
      </c>
      <c r="CB210" s="168">
        <f>'13'!CB210+'59'!CB210</f>
        <v>0</v>
      </c>
      <c r="CC210" s="168">
        <f>'13'!CC210+'59'!CC210</f>
        <v>0</v>
      </c>
      <c r="CD210" s="168">
        <f>'13'!CD210+'59'!CD210</f>
        <v>0</v>
      </c>
      <c r="CE210" s="168">
        <f>'13'!CE210+'59'!CE210</f>
        <v>0</v>
      </c>
      <c r="CF210" s="168">
        <f>'13'!CF210+'59'!CF210</f>
        <v>0</v>
      </c>
      <c r="CG210" s="168">
        <f>'13'!CG210+'59'!CG210</f>
        <v>0</v>
      </c>
      <c r="CH210" s="168">
        <f>'13'!CH210+'59'!CH210</f>
        <v>0</v>
      </c>
      <c r="CI210" s="168">
        <f>'13'!CI210+'59'!CI210</f>
        <v>0</v>
      </c>
      <c r="CJ210" s="168">
        <f>'13'!CJ210+'59'!CJ210</f>
        <v>0</v>
      </c>
      <c r="CK210" s="41"/>
      <c r="CL210" s="109">
        <f t="shared" si="8"/>
        <v>0</v>
      </c>
      <c r="CM210" s="108">
        <f t="shared" si="12"/>
        <v>0</v>
      </c>
      <c r="CN210" s="108">
        <f t="shared" si="13"/>
        <v>0</v>
      </c>
      <c r="CO210" s="108">
        <f t="shared" si="11"/>
        <v>0</v>
      </c>
    </row>
    <row r="211" spans="1:93" ht="15.95" customHeight="1" x14ac:dyDescent="0.25">
      <c r="A211" s="72"/>
      <c r="B211" s="17"/>
      <c r="C211" s="18" t="s">
        <v>356</v>
      </c>
      <c r="D211" s="18"/>
      <c r="E211" s="19" t="s">
        <v>357</v>
      </c>
      <c r="F211" s="128"/>
      <c r="G211" s="168">
        <f>'13'!G211+'59'!G211</f>
        <v>252790</v>
      </c>
      <c r="H211" s="168">
        <f>'13'!H211+'59'!H211</f>
        <v>0</v>
      </c>
      <c r="I211" s="168">
        <f>'13'!I211+'59'!I211</f>
        <v>0</v>
      </c>
      <c r="J211" s="168">
        <f>'13'!J211+'59'!J211</f>
        <v>0</v>
      </c>
      <c r="K211" s="168">
        <f>'13'!K211+'59'!K211</f>
        <v>0</v>
      </c>
      <c r="L211" s="168">
        <f>'13'!L211+'59'!L211</f>
        <v>0</v>
      </c>
      <c r="M211" s="168">
        <f>'13'!M211+'59'!M211</f>
        <v>0</v>
      </c>
      <c r="N211" s="168">
        <f>'13'!N211+'59'!N211</f>
        <v>0</v>
      </c>
      <c r="O211" s="168">
        <f>'13'!O211+'59'!O211</f>
        <v>0</v>
      </c>
      <c r="P211" s="168">
        <f>'13'!P211+'59'!P211</f>
        <v>0</v>
      </c>
      <c r="Q211" s="168">
        <f>'13'!Q211+'59'!Q211</f>
        <v>0</v>
      </c>
      <c r="R211" s="168">
        <f>'13'!R211+'59'!R211</f>
        <v>0</v>
      </c>
      <c r="S211" s="168">
        <f>'13'!S211+'59'!S211</f>
        <v>0</v>
      </c>
      <c r="T211" s="168">
        <f>'13'!T211+'59'!T211</f>
        <v>0</v>
      </c>
      <c r="U211" s="168">
        <f>'13'!U211+'59'!U211</f>
        <v>0</v>
      </c>
      <c r="V211" s="168">
        <f>'13'!V211+'59'!V211</f>
        <v>0</v>
      </c>
      <c r="W211" s="168">
        <f>'13'!W211+'59'!W211</f>
        <v>0</v>
      </c>
      <c r="X211" s="168">
        <f>'13'!X211+'59'!X211</f>
        <v>0</v>
      </c>
      <c r="Y211" s="168">
        <f>'13'!Y211+'59'!Y211</f>
        <v>0</v>
      </c>
      <c r="Z211" s="168">
        <f>'13'!Z211+'59'!Z211</f>
        <v>0</v>
      </c>
      <c r="AA211" s="168">
        <f>'13'!AA211+'59'!AA211</f>
        <v>0</v>
      </c>
      <c r="AB211" s="168">
        <f>'13'!AB211+'59'!AB211</f>
        <v>0</v>
      </c>
      <c r="AC211" s="168">
        <f>'13'!AC211+'59'!AC211</f>
        <v>0</v>
      </c>
      <c r="AD211" s="168">
        <f>'13'!AD211+'59'!AD211</f>
        <v>0</v>
      </c>
      <c r="AE211" s="168">
        <f>'13'!AE211+'59'!AE211</f>
        <v>0</v>
      </c>
      <c r="AF211" s="168">
        <f>'13'!AF211+'59'!AF211</f>
        <v>0</v>
      </c>
      <c r="AG211" s="168">
        <f>'13'!AG211+'59'!AG211</f>
        <v>0</v>
      </c>
      <c r="AH211" s="168">
        <f>'13'!AH211+'59'!AH211</f>
        <v>0</v>
      </c>
      <c r="AI211" s="168">
        <f>'13'!AI211+'59'!AI211</f>
        <v>0</v>
      </c>
      <c r="AJ211" s="168">
        <f>'13'!AJ211+'59'!AJ211</f>
        <v>0</v>
      </c>
      <c r="AK211" s="168">
        <f>'13'!AK211+'59'!AK211</f>
        <v>0</v>
      </c>
      <c r="AL211" s="168">
        <f>'13'!AL211+'59'!AL211</f>
        <v>0</v>
      </c>
      <c r="AM211" s="168">
        <f>'13'!AM211+'59'!AM211</f>
        <v>0</v>
      </c>
      <c r="AN211" s="168">
        <f>'13'!AN211+'59'!AN211</f>
        <v>0</v>
      </c>
      <c r="AO211" s="168">
        <f>'13'!AO211+'59'!AO211</f>
        <v>252790</v>
      </c>
      <c r="AP211" s="168">
        <f>'13'!AP211+'59'!AP211</f>
        <v>0</v>
      </c>
      <c r="AQ211" s="168">
        <f>'13'!AQ211+'59'!AQ211</f>
        <v>0</v>
      </c>
      <c r="AR211" s="168">
        <f>'13'!AR211+'59'!AR211</f>
        <v>0</v>
      </c>
      <c r="AS211" s="168">
        <f>'13'!AS211+'59'!AS211</f>
        <v>0</v>
      </c>
      <c r="AT211" s="168">
        <f>'13'!AT211+'59'!AT211</f>
        <v>0</v>
      </c>
      <c r="AU211" s="168">
        <f>'13'!AU211+'59'!AU211</f>
        <v>0</v>
      </c>
      <c r="AV211" s="168">
        <f>'13'!AV211+'59'!AV211</f>
        <v>0</v>
      </c>
      <c r="AW211" s="168">
        <f>'13'!AW211+'59'!AW211</f>
        <v>0</v>
      </c>
      <c r="AX211" s="168">
        <f>'13'!AX211+'59'!AX211</f>
        <v>0</v>
      </c>
      <c r="AY211" s="168">
        <f>'13'!AY211+'59'!AY211</f>
        <v>0</v>
      </c>
      <c r="AZ211" s="168">
        <f>'13'!AZ211+'59'!AZ211</f>
        <v>0</v>
      </c>
      <c r="BA211" s="168">
        <f>'13'!BA211+'59'!BA211</f>
        <v>0</v>
      </c>
      <c r="BB211" s="168">
        <f>'13'!BB211+'59'!BB211</f>
        <v>0</v>
      </c>
      <c r="BC211" s="168">
        <f>'13'!BC211+'59'!BC211</f>
        <v>0</v>
      </c>
      <c r="BD211" s="168">
        <f>'13'!BD211+'59'!BD211</f>
        <v>0</v>
      </c>
      <c r="BE211" s="168">
        <f>'13'!BE211+'59'!BE211</f>
        <v>0</v>
      </c>
      <c r="BF211" s="168">
        <f>'13'!BF211+'59'!BF211</f>
        <v>0</v>
      </c>
      <c r="BG211" s="168">
        <f>'13'!BG211+'59'!BG211</f>
        <v>0</v>
      </c>
      <c r="BH211" s="168">
        <f>'13'!BH211+'59'!BH211</f>
        <v>0</v>
      </c>
      <c r="BI211" s="168">
        <f>'13'!BI211+'59'!BI211</f>
        <v>0</v>
      </c>
      <c r="BJ211" s="168">
        <f>'13'!BJ211+'59'!BJ211</f>
        <v>0</v>
      </c>
      <c r="BK211" s="168">
        <f>'13'!BK211+'59'!BK211</f>
        <v>0</v>
      </c>
      <c r="BL211" s="168">
        <f>'13'!BL211+'59'!BL211</f>
        <v>0</v>
      </c>
      <c r="BM211" s="168">
        <f>'13'!BM211+'59'!BM211</f>
        <v>0</v>
      </c>
      <c r="BN211" s="168">
        <f>'13'!BN211+'59'!BN211</f>
        <v>0</v>
      </c>
      <c r="BO211" s="168">
        <f>'13'!BO211+'59'!BO211</f>
        <v>0</v>
      </c>
      <c r="BP211" s="168">
        <f>'13'!BP211+'59'!BP211</f>
        <v>0</v>
      </c>
      <c r="BQ211" s="168">
        <f>'13'!BQ211+'59'!BQ211</f>
        <v>0</v>
      </c>
      <c r="BR211" s="168">
        <f>'13'!BR211+'59'!BR211</f>
        <v>0</v>
      </c>
      <c r="BS211" s="168">
        <f>'13'!BS211+'59'!BS211</f>
        <v>0</v>
      </c>
      <c r="BT211" s="168">
        <f>'13'!BT211+'59'!BT211</f>
        <v>0</v>
      </c>
      <c r="BU211" s="168">
        <f>'13'!BU211+'59'!BU211</f>
        <v>0</v>
      </c>
      <c r="BV211" s="168">
        <f>'13'!BV211+'59'!BV211</f>
        <v>0</v>
      </c>
      <c r="BW211" s="168">
        <f>'13'!BW211+'59'!BW211</f>
        <v>0</v>
      </c>
      <c r="BX211" s="168">
        <f>'13'!BX211+'59'!BX211</f>
        <v>0</v>
      </c>
      <c r="BY211" s="168">
        <f>'13'!BY211+'59'!BY211</f>
        <v>0</v>
      </c>
      <c r="BZ211" s="168">
        <f>'13'!BZ211+'59'!BZ211</f>
        <v>0</v>
      </c>
      <c r="CA211" s="168">
        <f>'13'!CA211+'59'!CA211</f>
        <v>0</v>
      </c>
      <c r="CB211" s="168">
        <f>'13'!CB211+'59'!CB211</f>
        <v>0</v>
      </c>
      <c r="CC211" s="168">
        <f>'13'!CC211+'59'!CC211</f>
        <v>0</v>
      </c>
      <c r="CD211" s="168">
        <f>'13'!CD211+'59'!CD211</f>
        <v>0</v>
      </c>
      <c r="CE211" s="168">
        <f>'13'!CE211+'59'!CE211</f>
        <v>0</v>
      </c>
      <c r="CF211" s="168">
        <f>'13'!CF211+'59'!CF211</f>
        <v>0</v>
      </c>
      <c r="CG211" s="168">
        <f>'13'!CG211+'59'!CG211</f>
        <v>0</v>
      </c>
      <c r="CH211" s="168">
        <f>'13'!CH211+'59'!CH211</f>
        <v>0</v>
      </c>
      <c r="CI211" s="168">
        <f>'13'!CI211+'59'!CI211</f>
        <v>0</v>
      </c>
      <c r="CJ211" s="168">
        <f>'13'!CJ211+'59'!CJ211</f>
        <v>252790</v>
      </c>
      <c r="CK211" s="41"/>
      <c r="CL211" s="109">
        <f t="shared" si="8"/>
        <v>252790</v>
      </c>
      <c r="CM211" s="108">
        <f t="shared" si="12"/>
        <v>0</v>
      </c>
      <c r="CN211" s="108">
        <f t="shared" si="13"/>
        <v>0</v>
      </c>
      <c r="CO211" s="108">
        <f t="shared" si="11"/>
        <v>0</v>
      </c>
    </row>
    <row r="212" spans="1:93" ht="15.95" hidden="1" customHeight="1" x14ac:dyDescent="0.25">
      <c r="A212" s="72"/>
      <c r="B212" s="17"/>
      <c r="C212" s="18" t="s">
        <v>358</v>
      </c>
      <c r="D212" s="18"/>
      <c r="E212" s="19" t="s">
        <v>359</v>
      </c>
      <c r="F212" s="128"/>
      <c r="G212" s="168">
        <f>'13'!G212+'59'!G212</f>
        <v>0</v>
      </c>
      <c r="H212" s="168">
        <f>'13'!H212+'59'!H212</f>
        <v>0</v>
      </c>
      <c r="I212" s="168">
        <f>'13'!I212+'59'!I212</f>
        <v>0</v>
      </c>
      <c r="J212" s="168">
        <f>'13'!J212+'59'!J212</f>
        <v>0</v>
      </c>
      <c r="K212" s="168">
        <f>'13'!K212+'59'!K212</f>
        <v>0</v>
      </c>
      <c r="L212" s="168">
        <f>'13'!L212+'59'!L212</f>
        <v>0</v>
      </c>
      <c r="M212" s="168">
        <f>'13'!M212+'59'!M212</f>
        <v>0</v>
      </c>
      <c r="N212" s="168">
        <f>'13'!N212+'59'!N212</f>
        <v>0</v>
      </c>
      <c r="O212" s="168">
        <f>'13'!O212+'59'!O212</f>
        <v>0</v>
      </c>
      <c r="P212" s="168">
        <f>'13'!P212+'59'!P212</f>
        <v>0</v>
      </c>
      <c r="Q212" s="168">
        <f>'13'!Q212+'59'!Q212</f>
        <v>0</v>
      </c>
      <c r="R212" s="168">
        <f>'13'!R212+'59'!R212</f>
        <v>0</v>
      </c>
      <c r="S212" s="168">
        <f>'13'!S212+'59'!S212</f>
        <v>0</v>
      </c>
      <c r="T212" s="168">
        <f>'13'!T212+'59'!T212</f>
        <v>0</v>
      </c>
      <c r="U212" s="168">
        <f>'13'!U212+'59'!U212</f>
        <v>0</v>
      </c>
      <c r="V212" s="168">
        <f>'13'!V212+'59'!V212</f>
        <v>0</v>
      </c>
      <c r="W212" s="168">
        <f>'13'!W212+'59'!W212</f>
        <v>0</v>
      </c>
      <c r="X212" s="168">
        <f>'13'!X212+'59'!X212</f>
        <v>0</v>
      </c>
      <c r="Y212" s="168">
        <f>'13'!Y212+'59'!Y212</f>
        <v>0</v>
      </c>
      <c r="Z212" s="168">
        <f>'13'!Z212+'59'!Z212</f>
        <v>0</v>
      </c>
      <c r="AA212" s="168">
        <f>'13'!AA212+'59'!AA212</f>
        <v>0</v>
      </c>
      <c r="AB212" s="168">
        <f>'13'!AB212+'59'!AB212</f>
        <v>0</v>
      </c>
      <c r="AC212" s="168">
        <f>'13'!AC212+'59'!AC212</f>
        <v>0</v>
      </c>
      <c r="AD212" s="168">
        <f>'13'!AD212+'59'!AD212</f>
        <v>0</v>
      </c>
      <c r="AE212" s="168">
        <f>'13'!AE212+'59'!AE212</f>
        <v>0</v>
      </c>
      <c r="AF212" s="168">
        <f>'13'!AF212+'59'!AF212</f>
        <v>0</v>
      </c>
      <c r="AG212" s="168">
        <f>'13'!AG212+'59'!AG212</f>
        <v>0</v>
      </c>
      <c r="AH212" s="168">
        <f>'13'!AH212+'59'!AH212</f>
        <v>0</v>
      </c>
      <c r="AI212" s="168">
        <f>'13'!AI212+'59'!AI212</f>
        <v>0</v>
      </c>
      <c r="AJ212" s="168">
        <f>'13'!AJ212+'59'!AJ212</f>
        <v>0</v>
      </c>
      <c r="AK212" s="168">
        <f>'13'!AK212+'59'!AK212</f>
        <v>0</v>
      </c>
      <c r="AL212" s="168">
        <f>'13'!AL212+'59'!AL212</f>
        <v>0</v>
      </c>
      <c r="AM212" s="168">
        <f>'13'!AM212+'59'!AM212</f>
        <v>0</v>
      </c>
      <c r="AN212" s="168">
        <f>'13'!AN212+'59'!AN212</f>
        <v>0</v>
      </c>
      <c r="AO212" s="168">
        <f>'13'!AO212+'59'!AO212</f>
        <v>0</v>
      </c>
      <c r="AP212" s="168">
        <f>'13'!AP212+'59'!AP212</f>
        <v>0</v>
      </c>
      <c r="AQ212" s="168">
        <f>'13'!AQ212+'59'!AQ212</f>
        <v>0</v>
      </c>
      <c r="AR212" s="168">
        <f>'13'!AR212+'59'!AR212</f>
        <v>0</v>
      </c>
      <c r="AS212" s="168">
        <f>'13'!AS212+'59'!AS212</f>
        <v>0</v>
      </c>
      <c r="AT212" s="168">
        <f>'13'!AT212+'59'!AT212</f>
        <v>0</v>
      </c>
      <c r="AU212" s="168">
        <f>'13'!AU212+'59'!AU212</f>
        <v>0</v>
      </c>
      <c r="AV212" s="168">
        <f>'13'!AV212+'59'!AV212</f>
        <v>0</v>
      </c>
      <c r="AW212" s="168">
        <f>'13'!AW212+'59'!AW212</f>
        <v>0</v>
      </c>
      <c r="AX212" s="168">
        <f>'13'!AX212+'59'!AX212</f>
        <v>0</v>
      </c>
      <c r="AY212" s="168">
        <f>'13'!AY212+'59'!AY212</f>
        <v>0</v>
      </c>
      <c r="AZ212" s="168">
        <f>'13'!AZ212+'59'!AZ212</f>
        <v>0</v>
      </c>
      <c r="BA212" s="168">
        <f>'13'!BA212+'59'!BA212</f>
        <v>0</v>
      </c>
      <c r="BB212" s="168">
        <f>'13'!BB212+'59'!BB212</f>
        <v>0</v>
      </c>
      <c r="BC212" s="168">
        <f>'13'!BC212+'59'!BC212</f>
        <v>0</v>
      </c>
      <c r="BD212" s="168">
        <f>'13'!BD212+'59'!BD212</f>
        <v>0</v>
      </c>
      <c r="BE212" s="168">
        <f>'13'!BE212+'59'!BE212</f>
        <v>0</v>
      </c>
      <c r="BF212" s="168">
        <f>'13'!BF212+'59'!BF212</f>
        <v>0</v>
      </c>
      <c r="BG212" s="168">
        <f>'13'!BG212+'59'!BG212</f>
        <v>0</v>
      </c>
      <c r="BH212" s="168">
        <f>'13'!BH212+'59'!BH212</f>
        <v>0</v>
      </c>
      <c r="BI212" s="168">
        <f>'13'!BI212+'59'!BI212</f>
        <v>0</v>
      </c>
      <c r="BJ212" s="168">
        <f>'13'!BJ212+'59'!BJ212</f>
        <v>0</v>
      </c>
      <c r="BK212" s="168">
        <f>'13'!BK212+'59'!BK212</f>
        <v>0</v>
      </c>
      <c r="BL212" s="168">
        <f>'13'!BL212+'59'!BL212</f>
        <v>0</v>
      </c>
      <c r="BM212" s="168">
        <f>'13'!BM212+'59'!BM212</f>
        <v>0</v>
      </c>
      <c r="BN212" s="168">
        <f>'13'!BN212+'59'!BN212</f>
        <v>0</v>
      </c>
      <c r="BO212" s="168">
        <f>'13'!BO212+'59'!BO212</f>
        <v>0</v>
      </c>
      <c r="BP212" s="168">
        <f>'13'!BP212+'59'!BP212</f>
        <v>0</v>
      </c>
      <c r="BQ212" s="168">
        <f>'13'!BQ212+'59'!BQ212</f>
        <v>0</v>
      </c>
      <c r="BR212" s="168">
        <f>'13'!BR212+'59'!BR212</f>
        <v>0</v>
      </c>
      <c r="BS212" s="168">
        <f>'13'!BS212+'59'!BS212</f>
        <v>0</v>
      </c>
      <c r="BT212" s="168">
        <f>'13'!BT212+'59'!BT212</f>
        <v>0</v>
      </c>
      <c r="BU212" s="168">
        <f>'13'!BU212+'59'!BU212</f>
        <v>0</v>
      </c>
      <c r="BV212" s="168">
        <f>'13'!BV212+'59'!BV212</f>
        <v>0</v>
      </c>
      <c r="BW212" s="168">
        <f>'13'!BW212+'59'!BW212</f>
        <v>0</v>
      </c>
      <c r="BX212" s="168">
        <f>'13'!BX212+'59'!BX212</f>
        <v>0</v>
      </c>
      <c r="BY212" s="168">
        <f>'13'!BY212+'59'!BY212</f>
        <v>0</v>
      </c>
      <c r="BZ212" s="168">
        <f>'13'!BZ212+'59'!BZ212</f>
        <v>0</v>
      </c>
      <c r="CA212" s="168">
        <f>'13'!CA212+'59'!CA212</f>
        <v>0</v>
      </c>
      <c r="CB212" s="168">
        <f>'13'!CB212+'59'!CB212</f>
        <v>0</v>
      </c>
      <c r="CC212" s="168">
        <f>'13'!CC212+'59'!CC212</f>
        <v>0</v>
      </c>
      <c r="CD212" s="168">
        <f>'13'!CD212+'59'!CD212</f>
        <v>0</v>
      </c>
      <c r="CE212" s="168">
        <f>'13'!CE212+'59'!CE212</f>
        <v>0</v>
      </c>
      <c r="CF212" s="168">
        <f>'13'!CF212+'59'!CF212</f>
        <v>0</v>
      </c>
      <c r="CG212" s="168">
        <f>'13'!CG212+'59'!CG212</f>
        <v>0</v>
      </c>
      <c r="CH212" s="168">
        <f>'13'!CH212+'59'!CH212</f>
        <v>0</v>
      </c>
      <c r="CI212" s="168">
        <f>'13'!CI212+'59'!CI212</f>
        <v>0</v>
      </c>
      <c r="CJ212" s="168">
        <f>'13'!CJ212+'59'!CJ212</f>
        <v>0</v>
      </c>
      <c r="CK212" s="41"/>
      <c r="CL212" s="109">
        <f t="shared" ref="CL212:CL275" si="14">G212+O212+P212+Q212+T212+U212+AB212+AC212+AD212+AE212+AF212+AG212+AH212+AI212+AJ212+AK212+AL212+AP212+AQ212+AR212+AS212+AU212+AW212+BA212</f>
        <v>0</v>
      </c>
      <c r="CM212" s="108">
        <f t="shared" si="12"/>
        <v>0</v>
      </c>
      <c r="CN212" s="108">
        <f t="shared" si="13"/>
        <v>0</v>
      </c>
      <c r="CO212" s="108">
        <f t="shared" ref="CO212:CO275" si="15">CM212+CN212</f>
        <v>0</v>
      </c>
    </row>
    <row r="213" spans="1:93" ht="36" hidden="1" customHeight="1" x14ac:dyDescent="0.25">
      <c r="A213" s="72"/>
      <c r="B213" s="17"/>
      <c r="C213" s="18" t="s">
        <v>360</v>
      </c>
      <c r="D213" s="18"/>
      <c r="E213" s="19" t="s">
        <v>361</v>
      </c>
      <c r="F213" s="128"/>
      <c r="G213" s="168">
        <f>'13'!G213+'59'!G213</f>
        <v>0</v>
      </c>
      <c r="H213" s="168">
        <f>'13'!H213+'59'!H213</f>
        <v>0</v>
      </c>
      <c r="I213" s="168">
        <f>'13'!I213+'59'!I213</f>
        <v>0</v>
      </c>
      <c r="J213" s="168">
        <f>'13'!J213+'59'!J213</f>
        <v>0</v>
      </c>
      <c r="K213" s="168">
        <f>'13'!K213+'59'!K213</f>
        <v>0</v>
      </c>
      <c r="L213" s="168">
        <f>'13'!L213+'59'!L213</f>
        <v>0</v>
      </c>
      <c r="M213" s="168">
        <f>'13'!M213+'59'!M213</f>
        <v>0</v>
      </c>
      <c r="N213" s="168">
        <f>'13'!N213+'59'!N213</f>
        <v>0</v>
      </c>
      <c r="O213" s="168">
        <f>'13'!O213+'59'!O213</f>
        <v>0</v>
      </c>
      <c r="P213" s="168">
        <f>'13'!P213+'59'!P213</f>
        <v>0</v>
      </c>
      <c r="Q213" s="168">
        <f>'13'!Q213+'59'!Q213</f>
        <v>0</v>
      </c>
      <c r="R213" s="168">
        <f>'13'!R213+'59'!R213</f>
        <v>0</v>
      </c>
      <c r="S213" s="168">
        <f>'13'!S213+'59'!S213</f>
        <v>0</v>
      </c>
      <c r="T213" s="168">
        <f>'13'!T213+'59'!T213</f>
        <v>0</v>
      </c>
      <c r="U213" s="168">
        <f>'13'!U213+'59'!U213</f>
        <v>0</v>
      </c>
      <c r="V213" s="168">
        <f>'13'!V213+'59'!V213</f>
        <v>0</v>
      </c>
      <c r="W213" s="168">
        <f>'13'!W213+'59'!W213</f>
        <v>0</v>
      </c>
      <c r="X213" s="168">
        <f>'13'!X213+'59'!X213</f>
        <v>0</v>
      </c>
      <c r="Y213" s="168">
        <f>'13'!Y213+'59'!Y213</f>
        <v>0</v>
      </c>
      <c r="Z213" s="168">
        <f>'13'!Z213+'59'!Z213</f>
        <v>0</v>
      </c>
      <c r="AA213" s="168">
        <f>'13'!AA213+'59'!AA213</f>
        <v>0</v>
      </c>
      <c r="AB213" s="168">
        <f>'13'!AB213+'59'!AB213</f>
        <v>0</v>
      </c>
      <c r="AC213" s="168">
        <f>'13'!AC213+'59'!AC213</f>
        <v>0</v>
      </c>
      <c r="AD213" s="168">
        <f>'13'!AD213+'59'!AD213</f>
        <v>0</v>
      </c>
      <c r="AE213" s="168">
        <f>'13'!AE213+'59'!AE213</f>
        <v>0</v>
      </c>
      <c r="AF213" s="168">
        <f>'13'!AF213+'59'!AF213</f>
        <v>0</v>
      </c>
      <c r="AG213" s="168">
        <f>'13'!AG213+'59'!AG213</f>
        <v>0</v>
      </c>
      <c r="AH213" s="168">
        <f>'13'!AH213+'59'!AH213</f>
        <v>0</v>
      </c>
      <c r="AI213" s="168">
        <f>'13'!AI213+'59'!AI213</f>
        <v>0</v>
      </c>
      <c r="AJ213" s="168">
        <f>'13'!AJ213+'59'!AJ213</f>
        <v>0</v>
      </c>
      <c r="AK213" s="168">
        <f>'13'!AK213+'59'!AK213</f>
        <v>0</v>
      </c>
      <c r="AL213" s="168">
        <f>'13'!AL213+'59'!AL213</f>
        <v>0</v>
      </c>
      <c r="AM213" s="168">
        <f>'13'!AM213+'59'!AM213</f>
        <v>0</v>
      </c>
      <c r="AN213" s="168">
        <f>'13'!AN213+'59'!AN213</f>
        <v>0</v>
      </c>
      <c r="AO213" s="168">
        <f>'13'!AO213+'59'!AO213</f>
        <v>0</v>
      </c>
      <c r="AP213" s="168">
        <f>'13'!AP213+'59'!AP213</f>
        <v>0</v>
      </c>
      <c r="AQ213" s="168">
        <f>'13'!AQ213+'59'!AQ213</f>
        <v>0</v>
      </c>
      <c r="AR213" s="168">
        <f>'13'!AR213+'59'!AR213</f>
        <v>0</v>
      </c>
      <c r="AS213" s="168">
        <f>'13'!AS213+'59'!AS213</f>
        <v>0</v>
      </c>
      <c r="AT213" s="168">
        <f>'13'!AT213+'59'!AT213</f>
        <v>0</v>
      </c>
      <c r="AU213" s="168">
        <f>'13'!AU213+'59'!AU213</f>
        <v>0</v>
      </c>
      <c r="AV213" s="168">
        <f>'13'!AV213+'59'!AV213</f>
        <v>0</v>
      </c>
      <c r="AW213" s="168">
        <f>'13'!AW213+'59'!AW213</f>
        <v>0</v>
      </c>
      <c r="AX213" s="168">
        <f>'13'!AX213+'59'!AX213</f>
        <v>0</v>
      </c>
      <c r="AY213" s="168">
        <f>'13'!AY213+'59'!AY213</f>
        <v>0</v>
      </c>
      <c r="AZ213" s="168">
        <f>'13'!AZ213+'59'!AZ213</f>
        <v>0</v>
      </c>
      <c r="BA213" s="168">
        <f>'13'!BA213+'59'!BA213</f>
        <v>0</v>
      </c>
      <c r="BB213" s="168">
        <f>'13'!BB213+'59'!BB213</f>
        <v>0</v>
      </c>
      <c r="BC213" s="168">
        <f>'13'!BC213+'59'!BC213</f>
        <v>0</v>
      </c>
      <c r="BD213" s="168">
        <f>'13'!BD213+'59'!BD213</f>
        <v>0</v>
      </c>
      <c r="BE213" s="168">
        <f>'13'!BE213+'59'!BE213</f>
        <v>0</v>
      </c>
      <c r="BF213" s="168">
        <f>'13'!BF213+'59'!BF213</f>
        <v>0</v>
      </c>
      <c r="BG213" s="168">
        <f>'13'!BG213+'59'!BG213</f>
        <v>0</v>
      </c>
      <c r="BH213" s="168">
        <f>'13'!BH213+'59'!BH213</f>
        <v>0</v>
      </c>
      <c r="BI213" s="168">
        <f>'13'!BI213+'59'!BI213</f>
        <v>0</v>
      </c>
      <c r="BJ213" s="168">
        <f>'13'!BJ213+'59'!BJ213</f>
        <v>0</v>
      </c>
      <c r="BK213" s="168">
        <f>'13'!BK213+'59'!BK213</f>
        <v>0</v>
      </c>
      <c r="BL213" s="168">
        <f>'13'!BL213+'59'!BL213</f>
        <v>0</v>
      </c>
      <c r="BM213" s="168">
        <f>'13'!BM213+'59'!BM213</f>
        <v>0</v>
      </c>
      <c r="BN213" s="168">
        <f>'13'!BN213+'59'!BN213</f>
        <v>0</v>
      </c>
      <c r="BO213" s="168">
        <f>'13'!BO213+'59'!BO213</f>
        <v>0</v>
      </c>
      <c r="BP213" s="168">
        <f>'13'!BP213+'59'!BP213</f>
        <v>0</v>
      </c>
      <c r="BQ213" s="168">
        <f>'13'!BQ213+'59'!BQ213</f>
        <v>0</v>
      </c>
      <c r="BR213" s="168">
        <f>'13'!BR213+'59'!BR213</f>
        <v>0</v>
      </c>
      <c r="BS213" s="168">
        <f>'13'!BS213+'59'!BS213</f>
        <v>0</v>
      </c>
      <c r="BT213" s="168">
        <f>'13'!BT213+'59'!BT213</f>
        <v>0</v>
      </c>
      <c r="BU213" s="168">
        <f>'13'!BU213+'59'!BU213</f>
        <v>0</v>
      </c>
      <c r="BV213" s="168">
        <f>'13'!BV213+'59'!BV213</f>
        <v>0</v>
      </c>
      <c r="BW213" s="168">
        <f>'13'!BW213+'59'!BW213</f>
        <v>0</v>
      </c>
      <c r="BX213" s="168">
        <f>'13'!BX213+'59'!BX213</f>
        <v>0</v>
      </c>
      <c r="BY213" s="168">
        <f>'13'!BY213+'59'!BY213</f>
        <v>0</v>
      </c>
      <c r="BZ213" s="168">
        <f>'13'!BZ213+'59'!BZ213</f>
        <v>0</v>
      </c>
      <c r="CA213" s="168">
        <f>'13'!CA213+'59'!CA213</f>
        <v>0</v>
      </c>
      <c r="CB213" s="168">
        <f>'13'!CB213+'59'!CB213</f>
        <v>0</v>
      </c>
      <c r="CC213" s="168">
        <f>'13'!CC213+'59'!CC213</f>
        <v>0</v>
      </c>
      <c r="CD213" s="168">
        <f>'13'!CD213+'59'!CD213</f>
        <v>0</v>
      </c>
      <c r="CE213" s="168">
        <f>'13'!CE213+'59'!CE213</f>
        <v>0</v>
      </c>
      <c r="CF213" s="168">
        <f>'13'!CF213+'59'!CF213</f>
        <v>0</v>
      </c>
      <c r="CG213" s="168">
        <f>'13'!CG213+'59'!CG213</f>
        <v>0</v>
      </c>
      <c r="CH213" s="168">
        <f>'13'!CH213+'59'!CH213</f>
        <v>0</v>
      </c>
      <c r="CI213" s="168">
        <f>'13'!CI213+'59'!CI213</f>
        <v>0</v>
      </c>
      <c r="CJ213" s="168">
        <f>'13'!CJ213+'59'!CJ213</f>
        <v>0</v>
      </c>
      <c r="CK213" s="41"/>
      <c r="CL213" s="109">
        <f t="shared" si="14"/>
        <v>0</v>
      </c>
      <c r="CM213" s="108">
        <f t="shared" si="12"/>
        <v>0</v>
      </c>
      <c r="CN213" s="108">
        <f t="shared" si="13"/>
        <v>0</v>
      </c>
      <c r="CO213" s="108">
        <f t="shared" si="15"/>
        <v>0</v>
      </c>
    </row>
    <row r="214" spans="1:93" ht="29.45" hidden="1" customHeight="1" x14ac:dyDescent="0.25">
      <c r="A214" s="72"/>
      <c r="B214" s="17"/>
      <c r="C214" s="18" t="s">
        <v>362</v>
      </c>
      <c r="D214" s="18"/>
      <c r="E214" s="19" t="s">
        <v>363</v>
      </c>
      <c r="F214" s="128"/>
      <c r="G214" s="168">
        <f>'13'!G214+'59'!G214</f>
        <v>0</v>
      </c>
      <c r="H214" s="168">
        <f>'13'!H214+'59'!H214</f>
        <v>0</v>
      </c>
      <c r="I214" s="168">
        <f>'13'!I214+'59'!I214</f>
        <v>0</v>
      </c>
      <c r="J214" s="168">
        <f>'13'!J214+'59'!J214</f>
        <v>0</v>
      </c>
      <c r="K214" s="168">
        <f>'13'!K214+'59'!K214</f>
        <v>0</v>
      </c>
      <c r="L214" s="168">
        <f>'13'!L214+'59'!L214</f>
        <v>0</v>
      </c>
      <c r="M214" s="168">
        <f>'13'!M214+'59'!M214</f>
        <v>0</v>
      </c>
      <c r="N214" s="168">
        <f>'13'!N214+'59'!N214</f>
        <v>0</v>
      </c>
      <c r="O214" s="168">
        <f>'13'!O214+'59'!O214</f>
        <v>0</v>
      </c>
      <c r="P214" s="168">
        <f>'13'!P214+'59'!P214</f>
        <v>0</v>
      </c>
      <c r="Q214" s="168">
        <f>'13'!Q214+'59'!Q214</f>
        <v>0</v>
      </c>
      <c r="R214" s="168">
        <f>'13'!R214+'59'!R214</f>
        <v>0</v>
      </c>
      <c r="S214" s="168">
        <f>'13'!S214+'59'!S214</f>
        <v>0</v>
      </c>
      <c r="T214" s="168">
        <f>'13'!T214+'59'!T214</f>
        <v>0</v>
      </c>
      <c r="U214" s="168">
        <f>'13'!U214+'59'!U214</f>
        <v>0</v>
      </c>
      <c r="V214" s="168">
        <f>'13'!V214+'59'!V214</f>
        <v>0</v>
      </c>
      <c r="W214" s="168">
        <f>'13'!W214+'59'!W214</f>
        <v>0</v>
      </c>
      <c r="X214" s="168">
        <f>'13'!X214+'59'!X214</f>
        <v>0</v>
      </c>
      <c r="Y214" s="168">
        <f>'13'!Y214+'59'!Y214</f>
        <v>0</v>
      </c>
      <c r="Z214" s="168">
        <f>'13'!Z214+'59'!Z214</f>
        <v>0</v>
      </c>
      <c r="AA214" s="168">
        <f>'13'!AA214+'59'!AA214</f>
        <v>0</v>
      </c>
      <c r="AB214" s="168">
        <f>'13'!AB214+'59'!AB214</f>
        <v>0</v>
      </c>
      <c r="AC214" s="168">
        <f>'13'!AC214+'59'!AC214</f>
        <v>0</v>
      </c>
      <c r="AD214" s="168">
        <f>'13'!AD214+'59'!AD214</f>
        <v>0</v>
      </c>
      <c r="AE214" s="168">
        <f>'13'!AE214+'59'!AE214</f>
        <v>0</v>
      </c>
      <c r="AF214" s="168">
        <f>'13'!AF214+'59'!AF214</f>
        <v>0</v>
      </c>
      <c r="AG214" s="168">
        <f>'13'!AG214+'59'!AG214</f>
        <v>0</v>
      </c>
      <c r="AH214" s="168">
        <f>'13'!AH214+'59'!AH214</f>
        <v>0</v>
      </c>
      <c r="AI214" s="168">
        <f>'13'!AI214+'59'!AI214</f>
        <v>0</v>
      </c>
      <c r="AJ214" s="168">
        <f>'13'!AJ214+'59'!AJ214</f>
        <v>0</v>
      </c>
      <c r="AK214" s="168">
        <f>'13'!AK214+'59'!AK214</f>
        <v>0</v>
      </c>
      <c r="AL214" s="168">
        <f>'13'!AL214+'59'!AL214</f>
        <v>0</v>
      </c>
      <c r="AM214" s="168">
        <f>'13'!AM214+'59'!AM214</f>
        <v>0</v>
      </c>
      <c r="AN214" s="168">
        <f>'13'!AN214+'59'!AN214</f>
        <v>0</v>
      </c>
      <c r="AO214" s="168">
        <f>'13'!AO214+'59'!AO214</f>
        <v>0</v>
      </c>
      <c r="AP214" s="168">
        <f>'13'!AP214+'59'!AP214</f>
        <v>0</v>
      </c>
      <c r="AQ214" s="168">
        <f>'13'!AQ214+'59'!AQ214</f>
        <v>0</v>
      </c>
      <c r="AR214" s="168">
        <f>'13'!AR214+'59'!AR214</f>
        <v>0</v>
      </c>
      <c r="AS214" s="168">
        <f>'13'!AS214+'59'!AS214</f>
        <v>0</v>
      </c>
      <c r="AT214" s="168">
        <f>'13'!AT214+'59'!AT214</f>
        <v>0</v>
      </c>
      <c r="AU214" s="168">
        <f>'13'!AU214+'59'!AU214</f>
        <v>0</v>
      </c>
      <c r="AV214" s="168">
        <f>'13'!AV214+'59'!AV214</f>
        <v>0</v>
      </c>
      <c r="AW214" s="168">
        <f>'13'!AW214+'59'!AW214</f>
        <v>0</v>
      </c>
      <c r="AX214" s="168">
        <f>'13'!AX214+'59'!AX214</f>
        <v>0</v>
      </c>
      <c r="AY214" s="168">
        <f>'13'!AY214+'59'!AY214</f>
        <v>0</v>
      </c>
      <c r="AZ214" s="168">
        <f>'13'!AZ214+'59'!AZ214</f>
        <v>0</v>
      </c>
      <c r="BA214" s="168">
        <f>'13'!BA214+'59'!BA214</f>
        <v>0</v>
      </c>
      <c r="BB214" s="168">
        <f>'13'!BB214+'59'!BB214</f>
        <v>0</v>
      </c>
      <c r="BC214" s="168">
        <f>'13'!BC214+'59'!BC214</f>
        <v>0</v>
      </c>
      <c r="BD214" s="168">
        <f>'13'!BD214+'59'!BD214</f>
        <v>0</v>
      </c>
      <c r="BE214" s="168">
        <f>'13'!BE214+'59'!BE214</f>
        <v>0</v>
      </c>
      <c r="BF214" s="168">
        <f>'13'!BF214+'59'!BF214</f>
        <v>0</v>
      </c>
      <c r="BG214" s="168">
        <f>'13'!BG214+'59'!BG214</f>
        <v>0</v>
      </c>
      <c r="BH214" s="168">
        <f>'13'!BH214+'59'!BH214</f>
        <v>0</v>
      </c>
      <c r="BI214" s="168">
        <f>'13'!BI214+'59'!BI214</f>
        <v>0</v>
      </c>
      <c r="BJ214" s="168">
        <f>'13'!BJ214+'59'!BJ214</f>
        <v>0</v>
      </c>
      <c r="BK214" s="168">
        <f>'13'!BK214+'59'!BK214</f>
        <v>0</v>
      </c>
      <c r="BL214" s="168">
        <f>'13'!BL214+'59'!BL214</f>
        <v>0</v>
      </c>
      <c r="BM214" s="168">
        <f>'13'!BM214+'59'!BM214</f>
        <v>0</v>
      </c>
      <c r="BN214" s="168">
        <f>'13'!BN214+'59'!BN214</f>
        <v>0</v>
      </c>
      <c r="BO214" s="168">
        <f>'13'!BO214+'59'!BO214</f>
        <v>0</v>
      </c>
      <c r="BP214" s="168">
        <f>'13'!BP214+'59'!BP214</f>
        <v>0</v>
      </c>
      <c r="BQ214" s="168">
        <f>'13'!BQ214+'59'!BQ214</f>
        <v>0</v>
      </c>
      <c r="BR214" s="168">
        <f>'13'!BR214+'59'!BR214</f>
        <v>0</v>
      </c>
      <c r="BS214" s="168">
        <f>'13'!BS214+'59'!BS214</f>
        <v>0</v>
      </c>
      <c r="BT214" s="168">
        <f>'13'!BT214+'59'!BT214</f>
        <v>0</v>
      </c>
      <c r="BU214" s="168">
        <f>'13'!BU214+'59'!BU214</f>
        <v>0</v>
      </c>
      <c r="BV214" s="168">
        <f>'13'!BV214+'59'!BV214</f>
        <v>0</v>
      </c>
      <c r="BW214" s="168">
        <f>'13'!BW214+'59'!BW214</f>
        <v>0</v>
      </c>
      <c r="BX214" s="168">
        <f>'13'!BX214+'59'!BX214</f>
        <v>0</v>
      </c>
      <c r="BY214" s="168">
        <f>'13'!BY214+'59'!BY214</f>
        <v>0</v>
      </c>
      <c r="BZ214" s="168">
        <f>'13'!BZ214+'59'!BZ214</f>
        <v>0</v>
      </c>
      <c r="CA214" s="168">
        <f>'13'!CA214+'59'!CA214</f>
        <v>0</v>
      </c>
      <c r="CB214" s="168">
        <f>'13'!CB214+'59'!CB214</f>
        <v>0</v>
      </c>
      <c r="CC214" s="168">
        <f>'13'!CC214+'59'!CC214</f>
        <v>0</v>
      </c>
      <c r="CD214" s="168">
        <f>'13'!CD214+'59'!CD214</f>
        <v>0</v>
      </c>
      <c r="CE214" s="168">
        <f>'13'!CE214+'59'!CE214</f>
        <v>0</v>
      </c>
      <c r="CF214" s="168">
        <f>'13'!CF214+'59'!CF214</f>
        <v>0</v>
      </c>
      <c r="CG214" s="168">
        <f>'13'!CG214+'59'!CG214</f>
        <v>0</v>
      </c>
      <c r="CH214" s="168">
        <f>'13'!CH214+'59'!CH214</f>
        <v>0</v>
      </c>
      <c r="CI214" s="168">
        <f>'13'!CI214+'59'!CI214</f>
        <v>0</v>
      </c>
      <c r="CJ214" s="168">
        <f>'13'!CJ214+'59'!CJ214</f>
        <v>0</v>
      </c>
      <c r="CK214" s="41"/>
      <c r="CL214" s="109">
        <f t="shared" si="14"/>
        <v>0</v>
      </c>
      <c r="CM214" s="108">
        <f t="shared" si="12"/>
        <v>0</v>
      </c>
      <c r="CN214" s="108">
        <f t="shared" si="13"/>
        <v>0</v>
      </c>
      <c r="CO214" s="108">
        <f t="shared" si="15"/>
        <v>0</v>
      </c>
    </row>
    <row r="215" spans="1:93" ht="15.95" hidden="1" customHeight="1" x14ac:dyDescent="0.25">
      <c r="A215" s="72"/>
      <c r="B215" s="17"/>
      <c r="C215" s="18" t="s">
        <v>364</v>
      </c>
      <c r="D215" s="18"/>
      <c r="E215" s="28" t="s">
        <v>365</v>
      </c>
      <c r="F215" s="131"/>
      <c r="G215" s="168">
        <f>'13'!G215+'59'!G215</f>
        <v>0</v>
      </c>
      <c r="H215" s="168">
        <f>'13'!H215+'59'!H215</f>
        <v>0</v>
      </c>
      <c r="I215" s="168">
        <f>'13'!I215+'59'!I215</f>
        <v>0</v>
      </c>
      <c r="J215" s="168">
        <f>'13'!J215+'59'!J215</f>
        <v>0</v>
      </c>
      <c r="K215" s="168">
        <f>'13'!K215+'59'!K215</f>
        <v>0</v>
      </c>
      <c r="L215" s="168">
        <f>'13'!L215+'59'!L215</f>
        <v>0</v>
      </c>
      <c r="M215" s="168">
        <f>'13'!M215+'59'!M215</f>
        <v>0</v>
      </c>
      <c r="N215" s="168">
        <f>'13'!N215+'59'!N215</f>
        <v>0</v>
      </c>
      <c r="O215" s="168">
        <f>'13'!O215+'59'!O215</f>
        <v>0</v>
      </c>
      <c r="P215" s="168">
        <f>'13'!P215+'59'!P215</f>
        <v>0</v>
      </c>
      <c r="Q215" s="168">
        <f>'13'!Q215+'59'!Q215</f>
        <v>0</v>
      </c>
      <c r="R215" s="168">
        <f>'13'!R215+'59'!R215</f>
        <v>0</v>
      </c>
      <c r="S215" s="168">
        <f>'13'!S215+'59'!S215</f>
        <v>0</v>
      </c>
      <c r="T215" s="168">
        <f>'13'!T215+'59'!T215</f>
        <v>0</v>
      </c>
      <c r="U215" s="168">
        <f>'13'!U215+'59'!U215</f>
        <v>0</v>
      </c>
      <c r="V215" s="168">
        <f>'13'!V215+'59'!V215</f>
        <v>0</v>
      </c>
      <c r="W215" s="168">
        <f>'13'!W215+'59'!W215</f>
        <v>0</v>
      </c>
      <c r="X215" s="168">
        <f>'13'!X215+'59'!X215</f>
        <v>0</v>
      </c>
      <c r="Y215" s="168">
        <f>'13'!Y215+'59'!Y215</f>
        <v>0</v>
      </c>
      <c r="Z215" s="168">
        <f>'13'!Z215+'59'!Z215</f>
        <v>0</v>
      </c>
      <c r="AA215" s="168">
        <f>'13'!AA215+'59'!AA215</f>
        <v>0</v>
      </c>
      <c r="AB215" s="168">
        <f>'13'!AB215+'59'!AB215</f>
        <v>0</v>
      </c>
      <c r="AC215" s="168">
        <f>'13'!AC215+'59'!AC215</f>
        <v>0</v>
      </c>
      <c r="AD215" s="168">
        <f>'13'!AD215+'59'!AD215</f>
        <v>0</v>
      </c>
      <c r="AE215" s="168">
        <f>'13'!AE215+'59'!AE215</f>
        <v>0</v>
      </c>
      <c r="AF215" s="168">
        <f>'13'!AF215+'59'!AF215</f>
        <v>0</v>
      </c>
      <c r="AG215" s="168">
        <f>'13'!AG215+'59'!AG215</f>
        <v>0</v>
      </c>
      <c r="AH215" s="168">
        <f>'13'!AH215+'59'!AH215</f>
        <v>0</v>
      </c>
      <c r="AI215" s="168">
        <f>'13'!AI215+'59'!AI215</f>
        <v>0</v>
      </c>
      <c r="AJ215" s="168">
        <f>'13'!AJ215+'59'!AJ215</f>
        <v>0</v>
      </c>
      <c r="AK215" s="168">
        <f>'13'!AK215+'59'!AK215</f>
        <v>0</v>
      </c>
      <c r="AL215" s="168">
        <f>'13'!AL215+'59'!AL215</f>
        <v>0</v>
      </c>
      <c r="AM215" s="168">
        <f>'13'!AM215+'59'!AM215</f>
        <v>0</v>
      </c>
      <c r="AN215" s="168">
        <f>'13'!AN215+'59'!AN215</f>
        <v>0</v>
      </c>
      <c r="AO215" s="168">
        <f>'13'!AO215+'59'!AO215</f>
        <v>0</v>
      </c>
      <c r="AP215" s="168">
        <f>'13'!AP215+'59'!AP215</f>
        <v>0</v>
      </c>
      <c r="AQ215" s="168">
        <f>'13'!AQ215+'59'!AQ215</f>
        <v>0</v>
      </c>
      <c r="AR215" s="168">
        <f>'13'!AR215+'59'!AR215</f>
        <v>0</v>
      </c>
      <c r="AS215" s="168">
        <f>'13'!AS215+'59'!AS215</f>
        <v>0</v>
      </c>
      <c r="AT215" s="168">
        <f>'13'!AT215+'59'!AT215</f>
        <v>0</v>
      </c>
      <c r="AU215" s="168">
        <f>'13'!AU215+'59'!AU215</f>
        <v>0</v>
      </c>
      <c r="AV215" s="168">
        <f>'13'!AV215+'59'!AV215</f>
        <v>0</v>
      </c>
      <c r="AW215" s="168">
        <f>'13'!AW215+'59'!AW215</f>
        <v>0</v>
      </c>
      <c r="AX215" s="168">
        <f>'13'!AX215+'59'!AX215</f>
        <v>0</v>
      </c>
      <c r="AY215" s="168">
        <f>'13'!AY215+'59'!AY215</f>
        <v>0</v>
      </c>
      <c r="AZ215" s="168">
        <f>'13'!AZ215+'59'!AZ215</f>
        <v>0</v>
      </c>
      <c r="BA215" s="168">
        <f>'13'!BA215+'59'!BA215</f>
        <v>0</v>
      </c>
      <c r="BB215" s="168">
        <f>'13'!BB215+'59'!BB215</f>
        <v>0</v>
      </c>
      <c r="BC215" s="168">
        <f>'13'!BC215+'59'!BC215</f>
        <v>0</v>
      </c>
      <c r="BD215" s="168">
        <f>'13'!BD215+'59'!BD215</f>
        <v>0</v>
      </c>
      <c r="BE215" s="168">
        <f>'13'!BE215+'59'!BE215</f>
        <v>0</v>
      </c>
      <c r="BF215" s="168">
        <f>'13'!BF215+'59'!BF215</f>
        <v>0</v>
      </c>
      <c r="BG215" s="168">
        <f>'13'!BG215+'59'!BG215</f>
        <v>0</v>
      </c>
      <c r="BH215" s="168">
        <f>'13'!BH215+'59'!BH215</f>
        <v>0</v>
      </c>
      <c r="BI215" s="168">
        <f>'13'!BI215+'59'!BI215</f>
        <v>0</v>
      </c>
      <c r="BJ215" s="168">
        <f>'13'!BJ215+'59'!BJ215</f>
        <v>0</v>
      </c>
      <c r="BK215" s="168">
        <f>'13'!BK215+'59'!BK215</f>
        <v>0</v>
      </c>
      <c r="BL215" s="168">
        <f>'13'!BL215+'59'!BL215</f>
        <v>0</v>
      </c>
      <c r="BM215" s="168">
        <f>'13'!BM215+'59'!BM215</f>
        <v>0</v>
      </c>
      <c r="BN215" s="168">
        <f>'13'!BN215+'59'!BN215</f>
        <v>0</v>
      </c>
      <c r="BO215" s="168">
        <f>'13'!BO215+'59'!BO215</f>
        <v>0</v>
      </c>
      <c r="BP215" s="168">
        <f>'13'!BP215+'59'!BP215</f>
        <v>0</v>
      </c>
      <c r="BQ215" s="168">
        <f>'13'!BQ215+'59'!BQ215</f>
        <v>0</v>
      </c>
      <c r="BR215" s="168">
        <f>'13'!BR215+'59'!BR215</f>
        <v>0</v>
      </c>
      <c r="BS215" s="168">
        <f>'13'!BS215+'59'!BS215</f>
        <v>0</v>
      </c>
      <c r="BT215" s="168">
        <f>'13'!BT215+'59'!BT215</f>
        <v>0</v>
      </c>
      <c r="BU215" s="168">
        <f>'13'!BU215+'59'!BU215</f>
        <v>0</v>
      </c>
      <c r="BV215" s="168">
        <f>'13'!BV215+'59'!BV215</f>
        <v>0</v>
      </c>
      <c r="BW215" s="168">
        <f>'13'!BW215+'59'!BW215</f>
        <v>0</v>
      </c>
      <c r="BX215" s="168">
        <f>'13'!BX215+'59'!BX215</f>
        <v>0</v>
      </c>
      <c r="BY215" s="168">
        <f>'13'!BY215+'59'!BY215</f>
        <v>0</v>
      </c>
      <c r="BZ215" s="168">
        <f>'13'!BZ215+'59'!BZ215</f>
        <v>0</v>
      </c>
      <c r="CA215" s="168">
        <f>'13'!CA215+'59'!CA215</f>
        <v>0</v>
      </c>
      <c r="CB215" s="168">
        <f>'13'!CB215+'59'!CB215</f>
        <v>0</v>
      </c>
      <c r="CC215" s="168">
        <f>'13'!CC215+'59'!CC215</f>
        <v>0</v>
      </c>
      <c r="CD215" s="168">
        <f>'13'!CD215+'59'!CD215</f>
        <v>0</v>
      </c>
      <c r="CE215" s="168">
        <f>'13'!CE215+'59'!CE215</f>
        <v>0</v>
      </c>
      <c r="CF215" s="168">
        <f>'13'!CF215+'59'!CF215</f>
        <v>0</v>
      </c>
      <c r="CG215" s="168">
        <f>'13'!CG215+'59'!CG215</f>
        <v>0</v>
      </c>
      <c r="CH215" s="168">
        <f>'13'!CH215+'59'!CH215</f>
        <v>0</v>
      </c>
      <c r="CI215" s="168">
        <f>'13'!CI215+'59'!CI215</f>
        <v>0</v>
      </c>
      <c r="CJ215" s="168">
        <f>'13'!CJ215+'59'!CJ215</f>
        <v>0</v>
      </c>
      <c r="CK215" s="41"/>
      <c r="CL215" s="109">
        <f t="shared" si="14"/>
        <v>0</v>
      </c>
      <c r="CM215" s="108">
        <f t="shared" si="12"/>
        <v>0</v>
      </c>
      <c r="CN215" s="108">
        <f t="shared" si="13"/>
        <v>0</v>
      </c>
      <c r="CO215" s="108">
        <f t="shared" si="15"/>
        <v>0</v>
      </c>
    </row>
    <row r="216" spans="1:93" ht="15.95" hidden="1" customHeight="1" x14ac:dyDescent="0.25">
      <c r="A216" s="72"/>
      <c r="B216" s="17"/>
      <c r="C216" s="18" t="s">
        <v>366</v>
      </c>
      <c r="D216" s="18"/>
      <c r="E216" s="19" t="s">
        <v>367</v>
      </c>
      <c r="F216" s="128"/>
      <c r="G216" s="168">
        <f>'13'!G216+'59'!G216</f>
        <v>0</v>
      </c>
      <c r="H216" s="168">
        <f>'13'!H216+'59'!H216</f>
        <v>0</v>
      </c>
      <c r="I216" s="168">
        <f>'13'!I216+'59'!I216</f>
        <v>0</v>
      </c>
      <c r="J216" s="168">
        <f>'13'!J216+'59'!J216</f>
        <v>0</v>
      </c>
      <c r="K216" s="168">
        <f>'13'!K216+'59'!K216</f>
        <v>0</v>
      </c>
      <c r="L216" s="168">
        <f>'13'!L216+'59'!L216</f>
        <v>0</v>
      </c>
      <c r="M216" s="168">
        <f>'13'!M216+'59'!M216</f>
        <v>0</v>
      </c>
      <c r="N216" s="168">
        <f>'13'!N216+'59'!N216</f>
        <v>0</v>
      </c>
      <c r="O216" s="168">
        <f>'13'!O216+'59'!O216</f>
        <v>0</v>
      </c>
      <c r="P216" s="168">
        <f>'13'!P216+'59'!P216</f>
        <v>0</v>
      </c>
      <c r="Q216" s="168">
        <f>'13'!Q216+'59'!Q216</f>
        <v>0</v>
      </c>
      <c r="R216" s="168">
        <f>'13'!R216+'59'!R216</f>
        <v>0</v>
      </c>
      <c r="S216" s="168">
        <f>'13'!S216+'59'!S216</f>
        <v>0</v>
      </c>
      <c r="T216" s="168">
        <f>'13'!T216+'59'!T216</f>
        <v>0</v>
      </c>
      <c r="U216" s="168">
        <f>'13'!U216+'59'!U216</f>
        <v>0</v>
      </c>
      <c r="V216" s="168">
        <f>'13'!V216+'59'!V216</f>
        <v>0</v>
      </c>
      <c r="W216" s="168">
        <f>'13'!W216+'59'!W216</f>
        <v>0</v>
      </c>
      <c r="X216" s="168">
        <f>'13'!X216+'59'!X216</f>
        <v>0</v>
      </c>
      <c r="Y216" s="168">
        <f>'13'!Y216+'59'!Y216</f>
        <v>0</v>
      </c>
      <c r="Z216" s="168">
        <f>'13'!Z216+'59'!Z216</f>
        <v>0</v>
      </c>
      <c r="AA216" s="168">
        <f>'13'!AA216+'59'!AA216</f>
        <v>0</v>
      </c>
      <c r="AB216" s="168">
        <f>'13'!AB216+'59'!AB216</f>
        <v>0</v>
      </c>
      <c r="AC216" s="168">
        <f>'13'!AC216+'59'!AC216</f>
        <v>0</v>
      </c>
      <c r="AD216" s="168">
        <f>'13'!AD216+'59'!AD216</f>
        <v>0</v>
      </c>
      <c r="AE216" s="168">
        <f>'13'!AE216+'59'!AE216</f>
        <v>0</v>
      </c>
      <c r="AF216" s="168">
        <f>'13'!AF216+'59'!AF216</f>
        <v>0</v>
      </c>
      <c r="AG216" s="168">
        <f>'13'!AG216+'59'!AG216</f>
        <v>0</v>
      </c>
      <c r="AH216" s="168">
        <f>'13'!AH216+'59'!AH216</f>
        <v>0</v>
      </c>
      <c r="AI216" s="168">
        <f>'13'!AI216+'59'!AI216</f>
        <v>0</v>
      </c>
      <c r="AJ216" s="168">
        <f>'13'!AJ216+'59'!AJ216</f>
        <v>0</v>
      </c>
      <c r="AK216" s="168">
        <f>'13'!AK216+'59'!AK216</f>
        <v>0</v>
      </c>
      <c r="AL216" s="168">
        <f>'13'!AL216+'59'!AL216</f>
        <v>0</v>
      </c>
      <c r="AM216" s="168">
        <f>'13'!AM216+'59'!AM216</f>
        <v>0</v>
      </c>
      <c r="AN216" s="168">
        <f>'13'!AN216+'59'!AN216</f>
        <v>0</v>
      </c>
      <c r="AO216" s="168">
        <f>'13'!AO216+'59'!AO216</f>
        <v>0</v>
      </c>
      <c r="AP216" s="168">
        <f>'13'!AP216+'59'!AP216</f>
        <v>0</v>
      </c>
      <c r="AQ216" s="168">
        <f>'13'!AQ216+'59'!AQ216</f>
        <v>0</v>
      </c>
      <c r="AR216" s="168">
        <f>'13'!AR216+'59'!AR216</f>
        <v>0</v>
      </c>
      <c r="AS216" s="168">
        <f>'13'!AS216+'59'!AS216</f>
        <v>0</v>
      </c>
      <c r="AT216" s="168">
        <f>'13'!AT216+'59'!AT216</f>
        <v>0</v>
      </c>
      <c r="AU216" s="168">
        <f>'13'!AU216+'59'!AU216</f>
        <v>0</v>
      </c>
      <c r="AV216" s="168">
        <f>'13'!AV216+'59'!AV216</f>
        <v>0</v>
      </c>
      <c r="AW216" s="168">
        <f>'13'!AW216+'59'!AW216</f>
        <v>0</v>
      </c>
      <c r="AX216" s="168">
        <f>'13'!AX216+'59'!AX216</f>
        <v>0</v>
      </c>
      <c r="AY216" s="168">
        <f>'13'!AY216+'59'!AY216</f>
        <v>0</v>
      </c>
      <c r="AZ216" s="168">
        <f>'13'!AZ216+'59'!AZ216</f>
        <v>0</v>
      </c>
      <c r="BA216" s="168">
        <f>'13'!BA216+'59'!BA216</f>
        <v>0</v>
      </c>
      <c r="BB216" s="168">
        <f>'13'!BB216+'59'!BB216</f>
        <v>0</v>
      </c>
      <c r="BC216" s="168">
        <f>'13'!BC216+'59'!BC216</f>
        <v>0</v>
      </c>
      <c r="BD216" s="168">
        <f>'13'!BD216+'59'!BD216</f>
        <v>0</v>
      </c>
      <c r="BE216" s="168">
        <f>'13'!BE216+'59'!BE216</f>
        <v>0</v>
      </c>
      <c r="BF216" s="168">
        <f>'13'!BF216+'59'!BF216</f>
        <v>0</v>
      </c>
      <c r="BG216" s="168">
        <f>'13'!BG216+'59'!BG216</f>
        <v>0</v>
      </c>
      <c r="BH216" s="168">
        <f>'13'!BH216+'59'!BH216</f>
        <v>0</v>
      </c>
      <c r="BI216" s="168">
        <f>'13'!BI216+'59'!BI216</f>
        <v>0</v>
      </c>
      <c r="BJ216" s="168">
        <f>'13'!BJ216+'59'!BJ216</f>
        <v>0</v>
      </c>
      <c r="BK216" s="168">
        <f>'13'!BK216+'59'!BK216</f>
        <v>0</v>
      </c>
      <c r="BL216" s="168">
        <f>'13'!BL216+'59'!BL216</f>
        <v>0</v>
      </c>
      <c r="BM216" s="168">
        <f>'13'!BM216+'59'!BM216</f>
        <v>0</v>
      </c>
      <c r="BN216" s="168">
        <f>'13'!BN216+'59'!BN216</f>
        <v>0</v>
      </c>
      <c r="BO216" s="168">
        <f>'13'!BO216+'59'!BO216</f>
        <v>0</v>
      </c>
      <c r="BP216" s="168">
        <f>'13'!BP216+'59'!BP216</f>
        <v>0</v>
      </c>
      <c r="BQ216" s="168">
        <f>'13'!BQ216+'59'!BQ216</f>
        <v>0</v>
      </c>
      <c r="BR216" s="168">
        <f>'13'!BR216+'59'!BR216</f>
        <v>0</v>
      </c>
      <c r="BS216" s="168">
        <f>'13'!BS216+'59'!BS216</f>
        <v>0</v>
      </c>
      <c r="BT216" s="168">
        <f>'13'!BT216+'59'!BT216</f>
        <v>0</v>
      </c>
      <c r="BU216" s="168">
        <f>'13'!BU216+'59'!BU216</f>
        <v>0</v>
      </c>
      <c r="BV216" s="168">
        <f>'13'!BV216+'59'!BV216</f>
        <v>0</v>
      </c>
      <c r="BW216" s="168">
        <f>'13'!BW216+'59'!BW216</f>
        <v>0</v>
      </c>
      <c r="BX216" s="168">
        <f>'13'!BX216+'59'!BX216</f>
        <v>0</v>
      </c>
      <c r="BY216" s="168">
        <f>'13'!BY216+'59'!BY216</f>
        <v>0</v>
      </c>
      <c r="BZ216" s="168">
        <f>'13'!BZ216+'59'!BZ216</f>
        <v>0</v>
      </c>
      <c r="CA216" s="168">
        <f>'13'!CA216+'59'!CA216</f>
        <v>0</v>
      </c>
      <c r="CB216" s="168">
        <f>'13'!CB216+'59'!CB216</f>
        <v>0</v>
      </c>
      <c r="CC216" s="168">
        <f>'13'!CC216+'59'!CC216</f>
        <v>0</v>
      </c>
      <c r="CD216" s="168">
        <f>'13'!CD216+'59'!CD216</f>
        <v>0</v>
      </c>
      <c r="CE216" s="168">
        <f>'13'!CE216+'59'!CE216</f>
        <v>0</v>
      </c>
      <c r="CF216" s="168">
        <f>'13'!CF216+'59'!CF216</f>
        <v>0</v>
      </c>
      <c r="CG216" s="168">
        <f>'13'!CG216+'59'!CG216</f>
        <v>0</v>
      </c>
      <c r="CH216" s="168">
        <f>'13'!CH216+'59'!CH216</f>
        <v>0</v>
      </c>
      <c r="CI216" s="168">
        <f>'13'!CI216+'59'!CI216</f>
        <v>0</v>
      </c>
      <c r="CJ216" s="168">
        <f>'13'!CJ216+'59'!CJ216</f>
        <v>0</v>
      </c>
      <c r="CK216" s="41"/>
      <c r="CL216" s="109">
        <f t="shared" si="14"/>
        <v>0</v>
      </c>
      <c r="CM216" s="108">
        <f t="shared" si="12"/>
        <v>0</v>
      </c>
      <c r="CN216" s="108">
        <f t="shared" si="13"/>
        <v>0</v>
      </c>
      <c r="CO216" s="108">
        <f t="shared" si="15"/>
        <v>0</v>
      </c>
    </row>
    <row r="217" spans="1:93" ht="15.95" hidden="1" customHeight="1" x14ac:dyDescent="0.25">
      <c r="A217" s="72"/>
      <c r="B217" s="17"/>
      <c r="C217" s="18" t="s">
        <v>368</v>
      </c>
      <c r="D217" s="18"/>
      <c r="E217" s="19" t="s">
        <v>369</v>
      </c>
      <c r="F217" s="128"/>
      <c r="G217" s="168">
        <f>'13'!G217+'59'!G217</f>
        <v>0</v>
      </c>
      <c r="H217" s="168">
        <f>'13'!H217+'59'!H217</f>
        <v>0</v>
      </c>
      <c r="I217" s="168">
        <f>'13'!I217+'59'!I217</f>
        <v>0</v>
      </c>
      <c r="J217" s="168">
        <f>'13'!J217+'59'!J217</f>
        <v>0</v>
      </c>
      <c r="K217" s="168">
        <f>'13'!K217+'59'!K217</f>
        <v>0</v>
      </c>
      <c r="L217" s="168">
        <f>'13'!L217+'59'!L217</f>
        <v>0</v>
      </c>
      <c r="M217" s="168">
        <f>'13'!M217+'59'!M217</f>
        <v>0</v>
      </c>
      <c r="N217" s="168">
        <f>'13'!N217+'59'!N217</f>
        <v>0</v>
      </c>
      <c r="O217" s="168">
        <f>'13'!O217+'59'!O217</f>
        <v>0</v>
      </c>
      <c r="P217" s="168">
        <f>'13'!P217+'59'!P217</f>
        <v>0</v>
      </c>
      <c r="Q217" s="168">
        <f>'13'!Q217+'59'!Q217</f>
        <v>0</v>
      </c>
      <c r="R217" s="168">
        <f>'13'!R217+'59'!R217</f>
        <v>0</v>
      </c>
      <c r="S217" s="168">
        <f>'13'!S217+'59'!S217</f>
        <v>0</v>
      </c>
      <c r="T217" s="168">
        <f>'13'!T217+'59'!T217</f>
        <v>0</v>
      </c>
      <c r="U217" s="168">
        <f>'13'!U217+'59'!U217</f>
        <v>0</v>
      </c>
      <c r="V217" s="168">
        <f>'13'!V217+'59'!V217</f>
        <v>0</v>
      </c>
      <c r="W217" s="168">
        <f>'13'!W217+'59'!W217</f>
        <v>0</v>
      </c>
      <c r="X217" s="168">
        <f>'13'!X217+'59'!X217</f>
        <v>0</v>
      </c>
      <c r="Y217" s="168">
        <f>'13'!Y217+'59'!Y217</f>
        <v>0</v>
      </c>
      <c r="Z217" s="168">
        <f>'13'!Z217+'59'!Z217</f>
        <v>0</v>
      </c>
      <c r="AA217" s="168">
        <f>'13'!AA217+'59'!AA217</f>
        <v>0</v>
      </c>
      <c r="AB217" s="168">
        <f>'13'!AB217+'59'!AB217</f>
        <v>0</v>
      </c>
      <c r="AC217" s="168">
        <f>'13'!AC217+'59'!AC217</f>
        <v>0</v>
      </c>
      <c r="AD217" s="168">
        <f>'13'!AD217+'59'!AD217</f>
        <v>0</v>
      </c>
      <c r="AE217" s="168">
        <f>'13'!AE217+'59'!AE217</f>
        <v>0</v>
      </c>
      <c r="AF217" s="168">
        <f>'13'!AF217+'59'!AF217</f>
        <v>0</v>
      </c>
      <c r="AG217" s="168">
        <f>'13'!AG217+'59'!AG217</f>
        <v>0</v>
      </c>
      <c r="AH217" s="168">
        <f>'13'!AH217+'59'!AH217</f>
        <v>0</v>
      </c>
      <c r="AI217" s="168">
        <f>'13'!AI217+'59'!AI217</f>
        <v>0</v>
      </c>
      <c r="AJ217" s="168">
        <f>'13'!AJ217+'59'!AJ217</f>
        <v>0</v>
      </c>
      <c r="AK217" s="168">
        <f>'13'!AK217+'59'!AK217</f>
        <v>0</v>
      </c>
      <c r="AL217" s="168">
        <f>'13'!AL217+'59'!AL217</f>
        <v>0</v>
      </c>
      <c r="AM217" s="168">
        <f>'13'!AM217+'59'!AM217</f>
        <v>0</v>
      </c>
      <c r="AN217" s="168">
        <f>'13'!AN217+'59'!AN217</f>
        <v>0</v>
      </c>
      <c r="AO217" s="168">
        <f>'13'!AO217+'59'!AO217</f>
        <v>0</v>
      </c>
      <c r="AP217" s="168">
        <f>'13'!AP217+'59'!AP217</f>
        <v>0</v>
      </c>
      <c r="AQ217" s="168">
        <f>'13'!AQ217+'59'!AQ217</f>
        <v>0</v>
      </c>
      <c r="AR217" s="168">
        <f>'13'!AR217+'59'!AR217</f>
        <v>0</v>
      </c>
      <c r="AS217" s="168">
        <f>'13'!AS217+'59'!AS217</f>
        <v>0</v>
      </c>
      <c r="AT217" s="168">
        <f>'13'!AT217+'59'!AT217</f>
        <v>0</v>
      </c>
      <c r="AU217" s="168">
        <f>'13'!AU217+'59'!AU217</f>
        <v>0</v>
      </c>
      <c r="AV217" s="168">
        <f>'13'!AV217+'59'!AV217</f>
        <v>0</v>
      </c>
      <c r="AW217" s="168">
        <f>'13'!AW217+'59'!AW217</f>
        <v>0</v>
      </c>
      <c r="AX217" s="168">
        <f>'13'!AX217+'59'!AX217</f>
        <v>0</v>
      </c>
      <c r="AY217" s="168">
        <f>'13'!AY217+'59'!AY217</f>
        <v>0</v>
      </c>
      <c r="AZ217" s="168">
        <f>'13'!AZ217+'59'!AZ217</f>
        <v>0</v>
      </c>
      <c r="BA217" s="168">
        <f>'13'!BA217+'59'!BA217</f>
        <v>0</v>
      </c>
      <c r="BB217" s="168">
        <f>'13'!BB217+'59'!BB217</f>
        <v>0</v>
      </c>
      <c r="BC217" s="168">
        <f>'13'!BC217+'59'!BC217</f>
        <v>0</v>
      </c>
      <c r="BD217" s="168">
        <f>'13'!BD217+'59'!BD217</f>
        <v>0</v>
      </c>
      <c r="BE217" s="168">
        <f>'13'!BE217+'59'!BE217</f>
        <v>0</v>
      </c>
      <c r="BF217" s="168">
        <f>'13'!BF217+'59'!BF217</f>
        <v>0</v>
      </c>
      <c r="BG217" s="168">
        <f>'13'!BG217+'59'!BG217</f>
        <v>0</v>
      </c>
      <c r="BH217" s="168">
        <f>'13'!BH217+'59'!BH217</f>
        <v>0</v>
      </c>
      <c r="BI217" s="168">
        <f>'13'!BI217+'59'!BI217</f>
        <v>0</v>
      </c>
      <c r="BJ217" s="168">
        <f>'13'!BJ217+'59'!BJ217</f>
        <v>0</v>
      </c>
      <c r="BK217" s="168">
        <f>'13'!BK217+'59'!BK217</f>
        <v>0</v>
      </c>
      <c r="BL217" s="168">
        <f>'13'!BL217+'59'!BL217</f>
        <v>0</v>
      </c>
      <c r="BM217" s="168">
        <f>'13'!BM217+'59'!BM217</f>
        <v>0</v>
      </c>
      <c r="BN217" s="168">
        <f>'13'!BN217+'59'!BN217</f>
        <v>0</v>
      </c>
      <c r="BO217" s="168">
        <f>'13'!BO217+'59'!BO217</f>
        <v>0</v>
      </c>
      <c r="BP217" s="168">
        <f>'13'!BP217+'59'!BP217</f>
        <v>0</v>
      </c>
      <c r="BQ217" s="168">
        <f>'13'!BQ217+'59'!BQ217</f>
        <v>0</v>
      </c>
      <c r="BR217" s="168">
        <f>'13'!BR217+'59'!BR217</f>
        <v>0</v>
      </c>
      <c r="BS217" s="168">
        <f>'13'!BS217+'59'!BS217</f>
        <v>0</v>
      </c>
      <c r="BT217" s="168">
        <f>'13'!BT217+'59'!BT217</f>
        <v>0</v>
      </c>
      <c r="BU217" s="168">
        <f>'13'!BU217+'59'!BU217</f>
        <v>0</v>
      </c>
      <c r="BV217" s="168">
        <f>'13'!BV217+'59'!BV217</f>
        <v>0</v>
      </c>
      <c r="BW217" s="168">
        <f>'13'!BW217+'59'!BW217</f>
        <v>0</v>
      </c>
      <c r="BX217" s="168">
        <f>'13'!BX217+'59'!BX217</f>
        <v>0</v>
      </c>
      <c r="BY217" s="168">
        <f>'13'!BY217+'59'!BY217</f>
        <v>0</v>
      </c>
      <c r="BZ217" s="168">
        <f>'13'!BZ217+'59'!BZ217</f>
        <v>0</v>
      </c>
      <c r="CA217" s="168">
        <f>'13'!CA217+'59'!CA217</f>
        <v>0</v>
      </c>
      <c r="CB217" s="168">
        <f>'13'!CB217+'59'!CB217</f>
        <v>0</v>
      </c>
      <c r="CC217" s="168">
        <f>'13'!CC217+'59'!CC217</f>
        <v>0</v>
      </c>
      <c r="CD217" s="168">
        <f>'13'!CD217+'59'!CD217</f>
        <v>0</v>
      </c>
      <c r="CE217" s="168">
        <f>'13'!CE217+'59'!CE217</f>
        <v>0</v>
      </c>
      <c r="CF217" s="168">
        <f>'13'!CF217+'59'!CF217</f>
        <v>0</v>
      </c>
      <c r="CG217" s="168">
        <f>'13'!CG217+'59'!CG217</f>
        <v>0</v>
      </c>
      <c r="CH217" s="168">
        <f>'13'!CH217+'59'!CH217</f>
        <v>0</v>
      </c>
      <c r="CI217" s="168">
        <f>'13'!CI217+'59'!CI217</f>
        <v>0</v>
      </c>
      <c r="CJ217" s="168">
        <f>'13'!CJ217+'59'!CJ217</f>
        <v>0</v>
      </c>
      <c r="CK217" s="41"/>
      <c r="CL217" s="109">
        <f t="shared" si="14"/>
        <v>0</v>
      </c>
      <c r="CM217" s="108">
        <f t="shared" si="12"/>
        <v>0</v>
      </c>
      <c r="CN217" s="108">
        <f t="shared" si="13"/>
        <v>0</v>
      </c>
      <c r="CO217" s="108">
        <f t="shared" si="15"/>
        <v>0</v>
      </c>
    </row>
    <row r="218" spans="1:93" ht="15.95" hidden="1" customHeight="1" x14ac:dyDescent="0.25">
      <c r="A218" s="72"/>
      <c r="B218" s="17"/>
      <c r="C218" s="18" t="s">
        <v>370</v>
      </c>
      <c r="D218" s="18"/>
      <c r="E218" s="19" t="s">
        <v>371</v>
      </c>
      <c r="F218" s="128"/>
      <c r="G218" s="168">
        <f>'13'!G218+'59'!G218</f>
        <v>0</v>
      </c>
      <c r="H218" s="168">
        <f>'13'!H218+'59'!H218</f>
        <v>0</v>
      </c>
      <c r="I218" s="168">
        <f>'13'!I218+'59'!I218</f>
        <v>0</v>
      </c>
      <c r="J218" s="168">
        <f>'13'!J218+'59'!J218</f>
        <v>0</v>
      </c>
      <c r="K218" s="168">
        <f>'13'!K218+'59'!K218</f>
        <v>0</v>
      </c>
      <c r="L218" s="168">
        <f>'13'!L218+'59'!L218</f>
        <v>0</v>
      </c>
      <c r="M218" s="168">
        <f>'13'!M218+'59'!M218</f>
        <v>0</v>
      </c>
      <c r="N218" s="168">
        <f>'13'!N218+'59'!N218</f>
        <v>0</v>
      </c>
      <c r="O218" s="168">
        <f>'13'!O218+'59'!O218</f>
        <v>0</v>
      </c>
      <c r="P218" s="168">
        <f>'13'!P218+'59'!P218</f>
        <v>0</v>
      </c>
      <c r="Q218" s="168">
        <f>'13'!Q218+'59'!Q218</f>
        <v>0</v>
      </c>
      <c r="R218" s="168">
        <f>'13'!R218+'59'!R218</f>
        <v>0</v>
      </c>
      <c r="S218" s="168">
        <f>'13'!S218+'59'!S218</f>
        <v>0</v>
      </c>
      <c r="T218" s="168">
        <f>'13'!T218+'59'!T218</f>
        <v>0</v>
      </c>
      <c r="U218" s="168">
        <f>'13'!U218+'59'!U218</f>
        <v>0</v>
      </c>
      <c r="V218" s="168">
        <f>'13'!V218+'59'!V218</f>
        <v>0</v>
      </c>
      <c r="W218" s="168">
        <f>'13'!W218+'59'!W218</f>
        <v>0</v>
      </c>
      <c r="X218" s="168">
        <f>'13'!X218+'59'!X218</f>
        <v>0</v>
      </c>
      <c r="Y218" s="168">
        <f>'13'!Y218+'59'!Y218</f>
        <v>0</v>
      </c>
      <c r="Z218" s="168">
        <f>'13'!Z218+'59'!Z218</f>
        <v>0</v>
      </c>
      <c r="AA218" s="168">
        <f>'13'!AA218+'59'!AA218</f>
        <v>0</v>
      </c>
      <c r="AB218" s="168">
        <f>'13'!AB218+'59'!AB218</f>
        <v>0</v>
      </c>
      <c r="AC218" s="168">
        <f>'13'!AC218+'59'!AC218</f>
        <v>0</v>
      </c>
      <c r="AD218" s="168">
        <f>'13'!AD218+'59'!AD218</f>
        <v>0</v>
      </c>
      <c r="AE218" s="168">
        <f>'13'!AE218+'59'!AE218</f>
        <v>0</v>
      </c>
      <c r="AF218" s="168">
        <f>'13'!AF218+'59'!AF218</f>
        <v>0</v>
      </c>
      <c r="AG218" s="168">
        <f>'13'!AG218+'59'!AG218</f>
        <v>0</v>
      </c>
      <c r="AH218" s="168">
        <f>'13'!AH218+'59'!AH218</f>
        <v>0</v>
      </c>
      <c r="AI218" s="168">
        <f>'13'!AI218+'59'!AI218</f>
        <v>0</v>
      </c>
      <c r="AJ218" s="168">
        <f>'13'!AJ218+'59'!AJ218</f>
        <v>0</v>
      </c>
      <c r="AK218" s="168">
        <f>'13'!AK218+'59'!AK218</f>
        <v>0</v>
      </c>
      <c r="AL218" s="168">
        <f>'13'!AL218+'59'!AL218</f>
        <v>0</v>
      </c>
      <c r="AM218" s="168">
        <f>'13'!AM218+'59'!AM218</f>
        <v>0</v>
      </c>
      <c r="AN218" s="168">
        <f>'13'!AN218+'59'!AN218</f>
        <v>0</v>
      </c>
      <c r="AO218" s="168">
        <f>'13'!AO218+'59'!AO218</f>
        <v>0</v>
      </c>
      <c r="AP218" s="168">
        <f>'13'!AP218+'59'!AP218</f>
        <v>0</v>
      </c>
      <c r="AQ218" s="168">
        <f>'13'!AQ218+'59'!AQ218</f>
        <v>0</v>
      </c>
      <c r="AR218" s="168">
        <f>'13'!AR218+'59'!AR218</f>
        <v>0</v>
      </c>
      <c r="AS218" s="168">
        <f>'13'!AS218+'59'!AS218</f>
        <v>0</v>
      </c>
      <c r="AT218" s="168">
        <f>'13'!AT218+'59'!AT218</f>
        <v>0</v>
      </c>
      <c r="AU218" s="168">
        <f>'13'!AU218+'59'!AU218</f>
        <v>0</v>
      </c>
      <c r="AV218" s="168">
        <f>'13'!AV218+'59'!AV218</f>
        <v>0</v>
      </c>
      <c r="AW218" s="168">
        <f>'13'!AW218+'59'!AW218</f>
        <v>0</v>
      </c>
      <c r="AX218" s="168">
        <f>'13'!AX218+'59'!AX218</f>
        <v>0</v>
      </c>
      <c r="AY218" s="168">
        <f>'13'!AY218+'59'!AY218</f>
        <v>0</v>
      </c>
      <c r="AZ218" s="168">
        <f>'13'!AZ218+'59'!AZ218</f>
        <v>0</v>
      </c>
      <c r="BA218" s="168">
        <f>'13'!BA218+'59'!BA218</f>
        <v>0</v>
      </c>
      <c r="BB218" s="168">
        <f>'13'!BB218+'59'!BB218</f>
        <v>0</v>
      </c>
      <c r="BC218" s="168">
        <f>'13'!BC218+'59'!BC218</f>
        <v>0</v>
      </c>
      <c r="BD218" s="168">
        <f>'13'!BD218+'59'!BD218</f>
        <v>0</v>
      </c>
      <c r="BE218" s="168">
        <f>'13'!BE218+'59'!BE218</f>
        <v>0</v>
      </c>
      <c r="BF218" s="168">
        <f>'13'!BF218+'59'!BF218</f>
        <v>0</v>
      </c>
      <c r="BG218" s="168">
        <f>'13'!BG218+'59'!BG218</f>
        <v>0</v>
      </c>
      <c r="BH218" s="168">
        <f>'13'!BH218+'59'!BH218</f>
        <v>0</v>
      </c>
      <c r="BI218" s="168">
        <f>'13'!BI218+'59'!BI218</f>
        <v>0</v>
      </c>
      <c r="BJ218" s="168">
        <f>'13'!BJ218+'59'!BJ218</f>
        <v>0</v>
      </c>
      <c r="BK218" s="168">
        <f>'13'!BK218+'59'!BK218</f>
        <v>0</v>
      </c>
      <c r="BL218" s="168">
        <f>'13'!BL218+'59'!BL218</f>
        <v>0</v>
      </c>
      <c r="BM218" s="168">
        <f>'13'!BM218+'59'!BM218</f>
        <v>0</v>
      </c>
      <c r="BN218" s="168">
        <f>'13'!BN218+'59'!BN218</f>
        <v>0</v>
      </c>
      <c r="BO218" s="168">
        <f>'13'!BO218+'59'!BO218</f>
        <v>0</v>
      </c>
      <c r="BP218" s="168">
        <f>'13'!BP218+'59'!BP218</f>
        <v>0</v>
      </c>
      <c r="BQ218" s="168">
        <f>'13'!BQ218+'59'!BQ218</f>
        <v>0</v>
      </c>
      <c r="BR218" s="168">
        <f>'13'!BR218+'59'!BR218</f>
        <v>0</v>
      </c>
      <c r="BS218" s="168">
        <f>'13'!BS218+'59'!BS218</f>
        <v>0</v>
      </c>
      <c r="BT218" s="168">
        <f>'13'!BT218+'59'!BT218</f>
        <v>0</v>
      </c>
      <c r="BU218" s="168">
        <f>'13'!BU218+'59'!BU218</f>
        <v>0</v>
      </c>
      <c r="BV218" s="168">
        <f>'13'!BV218+'59'!BV218</f>
        <v>0</v>
      </c>
      <c r="BW218" s="168">
        <f>'13'!BW218+'59'!BW218</f>
        <v>0</v>
      </c>
      <c r="BX218" s="168">
        <f>'13'!BX218+'59'!BX218</f>
        <v>0</v>
      </c>
      <c r="BY218" s="168">
        <f>'13'!BY218+'59'!BY218</f>
        <v>0</v>
      </c>
      <c r="BZ218" s="168">
        <f>'13'!BZ218+'59'!BZ218</f>
        <v>0</v>
      </c>
      <c r="CA218" s="168">
        <f>'13'!CA218+'59'!CA218</f>
        <v>0</v>
      </c>
      <c r="CB218" s="168">
        <f>'13'!CB218+'59'!CB218</f>
        <v>0</v>
      </c>
      <c r="CC218" s="168">
        <f>'13'!CC218+'59'!CC218</f>
        <v>0</v>
      </c>
      <c r="CD218" s="168">
        <f>'13'!CD218+'59'!CD218</f>
        <v>0</v>
      </c>
      <c r="CE218" s="168">
        <f>'13'!CE218+'59'!CE218</f>
        <v>0</v>
      </c>
      <c r="CF218" s="168">
        <f>'13'!CF218+'59'!CF218</f>
        <v>0</v>
      </c>
      <c r="CG218" s="168">
        <f>'13'!CG218+'59'!CG218</f>
        <v>0</v>
      </c>
      <c r="CH218" s="168">
        <f>'13'!CH218+'59'!CH218</f>
        <v>0</v>
      </c>
      <c r="CI218" s="168">
        <f>'13'!CI218+'59'!CI218</f>
        <v>0</v>
      </c>
      <c r="CJ218" s="168">
        <f>'13'!CJ218+'59'!CJ218</f>
        <v>0</v>
      </c>
      <c r="CK218" s="41"/>
      <c r="CL218" s="109">
        <f t="shared" si="14"/>
        <v>0</v>
      </c>
      <c r="CM218" s="108">
        <f t="shared" si="12"/>
        <v>0</v>
      </c>
      <c r="CN218" s="108">
        <f t="shared" si="13"/>
        <v>0</v>
      </c>
      <c r="CO218" s="108">
        <f t="shared" si="15"/>
        <v>0</v>
      </c>
    </row>
    <row r="219" spans="1:93" ht="43.15" hidden="1" customHeight="1" x14ac:dyDescent="0.25">
      <c r="A219" s="72"/>
      <c r="B219" s="17"/>
      <c r="C219" s="18" t="s">
        <v>372</v>
      </c>
      <c r="D219" s="18"/>
      <c r="E219" s="19" t="s">
        <v>373</v>
      </c>
      <c r="F219" s="128"/>
      <c r="G219" s="168">
        <f>'13'!G219+'59'!G219</f>
        <v>0</v>
      </c>
      <c r="H219" s="168">
        <f>'13'!H219+'59'!H219</f>
        <v>0</v>
      </c>
      <c r="I219" s="168">
        <f>'13'!I219+'59'!I219</f>
        <v>0</v>
      </c>
      <c r="J219" s="168">
        <f>'13'!J219+'59'!J219</f>
        <v>0</v>
      </c>
      <c r="K219" s="168">
        <f>'13'!K219+'59'!K219</f>
        <v>0</v>
      </c>
      <c r="L219" s="168">
        <f>'13'!L219+'59'!L219</f>
        <v>0</v>
      </c>
      <c r="M219" s="168">
        <f>'13'!M219+'59'!M219</f>
        <v>0</v>
      </c>
      <c r="N219" s="168">
        <f>'13'!N219+'59'!N219</f>
        <v>0</v>
      </c>
      <c r="O219" s="168">
        <f>'13'!O219+'59'!O219</f>
        <v>0</v>
      </c>
      <c r="P219" s="168">
        <f>'13'!P219+'59'!P219</f>
        <v>0</v>
      </c>
      <c r="Q219" s="168">
        <f>'13'!Q219+'59'!Q219</f>
        <v>0</v>
      </c>
      <c r="R219" s="168">
        <f>'13'!R219+'59'!R219</f>
        <v>0</v>
      </c>
      <c r="S219" s="168">
        <f>'13'!S219+'59'!S219</f>
        <v>0</v>
      </c>
      <c r="T219" s="168">
        <f>'13'!T219+'59'!T219</f>
        <v>0</v>
      </c>
      <c r="U219" s="168">
        <f>'13'!U219+'59'!U219</f>
        <v>0</v>
      </c>
      <c r="V219" s="168">
        <f>'13'!V219+'59'!V219</f>
        <v>0</v>
      </c>
      <c r="W219" s="168">
        <f>'13'!W219+'59'!W219</f>
        <v>0</v>
      </c>
      <c r="X219" s="168">
        <f>'13'!X219+'59'!X219</f>
        <v>0</v>
      </c>
      <c r="Y219" s="168">
        <f>'13'!Y219+'59'!Y219</f>
        <v>0</v>
      </c>
      <c r="Z219" s="168">
        <f>'13'!Z219+'59'!Z219</f>
        <v>0</v>
      </c>
      <c r="AA219" s="168">
        <f>'13'!AA219+'59'!AA219</f>
        <v>0</v>
      </c>
      <c r="AB219" s="168">
        <f>'13'!AB219+'59'!AB219</f>
        <v>0</v>
      </c>
      <c r="AC219" s="168">
        <f>'13'!AC219+'59'!AC219</f>
        <v>0</v>
      </c>
      <c r="AD219" s="168">
        <f>'13'!AD219+'59'!AD219</f>
        <v>0</v>
      </c>
      <c r="AE219" s="168">
        <f>'13'!AE219+'59'!AE219</f>
        <v>0</v>
      </c>
      <c r="AF219" s="168">
        <f>'13'!AF219+'59'!AF219</f>
        <v>0</v>
      </c>
      <c r="AG219" s="168">
        <f>'13'!AG219+'59'!AG219</f>
        <v>0</v>
      </c>
      <c r="AH219" s="168">
        <f>'13'!AH219+'59'!AH219</f>
        <v>0</v>
      </c>
      <c r="AI219" s="168">
        <f>'13'!AI219+'59'!AI219</f>
        <v>0</v>
      </c>
      <c r="AJ219" s="168">
        <f>'13'!AJ219+'59'!AJ219</f>
        <v>0</v>
      </c>
      <c r="AK219" s="168">
        <f>'13'!AK219+'59'!AK219</f>
        <v>0</v>
      </c>
      <c r="AL219" s="168">
        <f>'13'!AL219+'59'!AL219</f>
        <v>0</v>
      </c>
      <c r="AM219" s="168">
        <f>'13'!AM219+'59'!AM219</f>
        <v>0</v>
      </c>
      <c r="AN219" s="168">
        <f>'13'!AN219+'59'!AN219</f>
        <v>0</v>
      </c>
      <c r="AO219" s="168">
        <f>'13'!AO219+'59'!AO219</f>
        <v>0</v>
      </c>
      <c r="AP219" s="168">
        <f>'13'!AP219+'59'!AP219</f>
        <v>0</v>
      </c>
      <c r="AQ219" s="168">
        <f>'13'!AQ219+'59'!AQ219</f>
        <v>0</v>
      </c>
      <c r="AR219" s="168">
        <f>'13'!AR219+'59'!AR219</f>
        <v>0</v>
      </c>
      <c r="AS219" s="168">
        <f>'13'!AS219+'59'!AS219</f>
        <v>0</v>
      </c>
      <c r="AT219" s="168">
        <f>'13'!AT219+'59'!AT219</f>
        <v>0</v>
      </c>
      <c r="AU219" s="168">
        <f>'13'!AU219+'59'!AU219</f>
        <v>0</v>
      </c>
      <c r="AV219" s="168">
        <f>'13'!AV219+'59'!AV219</f>
        <v>0</v>
      </c>
      <c r="AW219" s="168">
        <f>'13'!AW219+'59'!AW219</f>
        <v>0</v>
      </c>
      <c r="AX219" s="168">
        <f>'13'!AX219+'59'!AX219</f>
        <v>0</v>
      </c>
      <c r="AY219" s="168">
        <f>'13'!AY219+'59'!AY219</f>
        <v>0</v>
      </c>
      <c r="AZ219" s="168">
        <f>'13'!AZ219+'59'!AZ219</f>
        <v>0</v>
      </c>
      <c r="BA219" s="168">
        <f>'13'!BA219+'59'!BA219</f>
        <v>0</v>
      </c>
      <c r="BB219" s="168">
        <f>'13'!BB219+'59'!BB219</f>
        <v>0</v>
      </c>
      <c r="BC219" s="168">
        <f>'13'!BC219+'59'!BC219</f>
        <v>0</v>
      </c>
      <c r="BD219" s="168">
        <f>'13'!BD219+'59'!BD219</f>
        <v>0</v>
      </c>
      <c r="BE219" s="168">
        <f>'13'!BE219+'59'!BE219</f>
        <v>0</v>
      </c>
      <c r="BF219" s="168">
        <f>'13'!BF219+'59'!BF219</f>
        <v>0</v>
      </c>
      <c r="BG219" s="168">
        <f>'13'!BG219+'59'!BG219</f>
        <v>0</v>
      </c>
      <c r="BH219" s="168">
        <f>'13'!BH219+'59'!BH219</f>
        <v>0</v>
      </c>
      <c r="BI219" s="168">
        <f>'13'!BI219+'59'!BI219</f>
        <v>0</v>
      </c>
      <c r="BJ219" s="168">
        <f>'13'!BJ219+'59'!BJ219</f>
        <v>0</v>
      </c>
      <c r="BK219" s="168">
        <f>'13'!BK219+'59'!BK219</f>
        <v>0</v>
      </c>
      <c r="BL219" s="168">
        <f>'13'!BL219+'59'!BL219</f>
        <v>0</v>
      </c>
      <c r="BM219" s="168">
        <f>'13'!BM219+'59'!BM219</f>
        <v>0</v>
      </c>
      <c r="BN219" s="168">
        <f>'13'!BN219+'59'!BN219</f>
        <v>0</v>
      </c>
      <c r="BO219" s="168">
        <f>'13'!BO219+'59'!BO219</f>
        <v>0</v>
      </c>
      <c r="BP219" s="168">
        <f>'13'!BP219+'59'!BP219</f>
        <v>0</v>
      </c>
      <c r="BQ219" s="168">
        <f>'13'!BQ219+'59'!BQ219</f>
        <v>0</v>
      </c>
      <c r="BR219" s="168">
        <f>'13'!BR219+'59'!BR219</f>
        <v>0</v>
      </c>
      <c r="BS219" s="168">
        <f>'13'!BS219+'59'!BS219</f>
        <v>0</v>
      </c>
      <c r="BT219" s="168">
        <f>'13'!BT219+'59'!BT219</f>
        <v>0</v>
      </c>
      <c r="BU219" s="168">
        <f>'13'!BU219+'59'!BU219</f>
        <v>0</v>
      </c>
      <c r="BV219" s="168">
        <f>'13'!BV219+'59'!BV219</f>
        <v>0</v>
      </c>
      <c r="BW219" s="168">
        <f>'13'!BW219+'59'!BW219</f>
        <v>0</v>
      </c>
      <c r="BX219" s="168">
        <f>'13'!BX219+'59'!BX219</f>
        <v>0</v>
      </c>
      <c r="BY219" s="168">
        <f>'13'!BY219+'59'!BY219</f>
        <v>0</v>
      </c>
      <c r="BZ219" s="168">
        <f>'13'!BZ219+'59'!BZ219</f>
        <v>0</v>
      </c>
      <c r="CA219" s="168">
        <f>'13'!CA219+'59'!CA219</f>
        <v>0</v>
      </c>
      <c r="CB219" s="168">
        <f>'13'!CB219+'59'!CB219</f>
        <v>0</v>
      </c>
      <c r="CC219" s="168">
        <f>'13'!CC219+'59'!CC219</f>
        <v>0</v>
      </c>
      <c r="CD219" s="168">
        <f>'13'!CD219+'59'!CD219</f>
        <v>0</v>
      </c>
      <c r="CE219" s="168">
        <f>'13'!CE219+'59'!CE219</f>
        <v>0</v>
      </c>
      <c r="CF219" s="168">
        <f>'13'!CF219+'59'!CF219</f>
        <v>0</v>
      </c>
      <c r="CG219" s="168">
        <f>'13'!CG219+'59'!CG219</f>
        <v>0</v>
      </c>
      <c r="CH219" s="168">
        <f>'13'!CH219+'59'!CH219</f>
        <v>0</v>
      </c>
      <c r="CI219" s="168">
        <f>'13'!CI219+'59'!CI219</f>
        <v>0</v>
      </c>
      <c r="CJ219" s="168">
        <f>'13'!CJ219+'59'!CJ219</f>
        <v>0</v>
      </c>
      <c r="CK219" s="41"/>
      <c r="CL219" s="109">
        <f t="shared" si="14"/>
        <v>0</v>
      </c>
      <c r="CM219" s="108">
        <f t="shared" si="12"/>
        <v>0</v>
      </c>
      <c r="CN219" s="108">
        <f t="shared" si="13"/>
        <v>0</v>
      </c>
      <c r="CO219" s="108">
        <f t="shared" si="15"/>
        <v>0</v>
      </c>
    </row>
    <row r="220" spans="1:93" ht="15.95" hidden="1" customHeight="1" x14ac:dyDescent="0.25">
      <c r="A220" s="72"/>
      <c r="B220" s="17"/>
      <c r="C220" s="18" t="s">
        <v>374</v>
      </c>
      <c r="D220" s="18"/>
      <c r="E220" s="19" t="s">
        <v>375</v>
      </c>
      <c r="F220" s="128"/>
      <c r="G220" s="168">
        <f>'13'!G220+'59'!G220</f>
        <v>0</v>
      </c>
      <c r="H220" s="168">
        <f>'13'!H220+'59'!H220</f>
        <v>0</v>
      </c>
      <c r="I220" s="168">
        <f>'13'!I220+'59'!I220</f>
        <v>0</v>
      </c>
      <c r="J220" s="168">
        <f>'13'!J220+'59'!J220</f>
        <v>0</v>
      </c>
      <c r="K220" s="168">
        <f>'13'!K220+'59'!K220</f>
        <v>0</v>
      </c>
      <c r="L220" s="168">
        <f>'13'!L220+'59'!L220</f>
        <v>0</v>
      </c>
      <c r="M220" s="168">
        <f>'13'!M220+'59'!M220</f>
        <v>0</v>
      </c>
      <c r="N220" s="168">
        <f>'13'!N220+'59'!N220</f>
        <v>0</v>
      </c>
      <c r="O220" s="168">
        <f>'13'!O220+'59'!O220</f>
        <v>0</v>
      </c>
      <c r="P220" s="168">
        <f>'13'!P220+'59'!P220</f>
        <v>0</v>
      </c>
      <c r="Q220" s="168">
        <f>'13'!Q220+'59'!Q220</f>
        <v>0</v>
      </c>
      <c r="R220" s="168">
        <f>'13'!R220+'59'!R220</f>
        <v>0</v>
      </c>
      <c r="S220" s="168">
        <f>'13'!S220+'59'!S220</f>
        <v>0</v>
      </c>
      <c r="T220" s="168">
        <f>'13'!T220+'59'!T220</f>
        <v>0</v>
      </c>
      <c r="U220" s="168">
        <f>'13'!U220+'59'!U220</f>
        <v>0</v>
      </c>
      <c r="V220" s="168">
        <f>'13'!V220+'59'!V220</f>
        <v>0</v>
      </c>
      <c r="W220" s="168">
        <f>'13'!W220+'59'!W220</f>
        <v>0</v>
      </c>
      <c r="X220" s="168">
        <f>'13'!X220+'59'!X220</f>
        <v>0</v>
      </c>
      <c r="Y220" s="168">
        <f>'13'!Y220+'59'!Y220</f>
        <v>0</v>
      </c>
      <c r="Z220" s="168">
        <f>'13'!Z220+'59'!Z220</f>
        <v>0</v>
      </c>
      <c r="AA220" s="168">
        <f>'13'!AA220+'59'!AA220</f>
        <v>0</v>
      </c>
      <c r="AB220" s="168">
        <f>'13'!AB220+'59'!AB220</f>
        <v>0</v>
      </c>
      <c r="AC220" s="168">
        <f>'13'!AC220+'59'!AC220</f>
        <v>0</v>
      </c>
      <c r="AD220" s="168">
        <f>'13'!AD220+'59'!AD220</f>
        <v>0</v>
      </c>
      <c r="AE220" s="168">
        <f>'13'!AE220+'59'!AE220</f>
        <v>0</v>
      </c>
      <c r="AF220" s="168">
        <f>'13'!AF220+'59'!AF220</f>
        <v>0</v>
      </c>
      <c r="AG220" s="168">
        <f>'13'!AG220+'59'!AG220</f>
        <v>0</v>
      </c>
      <c r="AH220" s="168">
        <f>'13'!AH220+'59'!AH220</f>
        <v>0</v>
      </c>
      <c r="AI220" s="168">
        <f>'13'!AI220+'59'!AI220</f>
        <v>0</v>
      </c>
      <c r="AJ220" s="168">
        <f>'13'!AJ220+'59'!AJ220</f>
        <v>0</v>
      </c>
      <c r="AK220" s="168">
        <f>'13'!AK220+'59'!AK220</f>
        <v>0</v>
      </c>
      <c r="AL220" s="168">
        <f>'13'!AL220+'59'!AL220</f>
        <v>0</v>
      </c>
      <c r="AM220" s="168">
        <f>'13'!AM220+'59'!AM220</f>
        <v>0</v>
      </c>
      <c r="AN220" s="168">
        <f>'13'!AN220+'59'!AN220</f>
        <v>0</v>
      </c>
      <c r="AO220" s="168">
        <f>'13'!AO220+'59'!AO220</f>
        <v>0</v>
      </c>
      <c r="AP220" s="168">
        <f>'13'!AP220+'59'!AP220</f>
        <v>0</v>
      </c>
      <c r="AQ220" s="168">
        <f>'13'!AQ220+'59'!AQ220</f>
        <v>0</v>
      </c>
      <c r="AR220" s="168">
        <f>'13'!AR220+'59'!AR220</f>
        <v>0</v>
      </c>
      <c r="AS220" s="168">
        <f>'13'!AS220+'59'!AS220</f>
        <v>0</v>
      </c>
      <c r="AT220" s="168">
        <f>'13'!AT220+'59'!AT220</f>
        <v>0</v>
      </c>
      <c r="AU220" s="168">
        <f>'13'!AU220+'59'!AU220</f>
        <v>0</v>
      </c>
      <c r="AV220" s="168">
        <f>'13'!AV220+'59'!AV220</f>
        <v>0</v>
      </c>
      <c r="AW220" s="168">
        <f>'13'!AW220+'59'!AW220</f>
        <v>0</v>
      </c>
      <c r="AX220" s="168">
        <f>'13'!AX220+'59'!AX220</f>
        <v>0</v>
      </c>
      <c r="AY220" s="168">
        <f>'13'!AY220+'59'!AY220</f>
        <v>0</v>
      </c>
      <c r="AZ220" s="168">
        <f>'13'!AZ220+'59'!AZ220</f>
        <v>0</v>
      </c>
      <c r="BA220" s="168">
        <f>'13'!BA220+'59'!BA220</f>
        <v>0</v>
      </c>
      <c r="BB220" s="168">
        <f>'13'!BB220+'59'!BB220</f>
        <v>0</v>
      </c>
      <c r="BC220" s="168">
        <f>'13'!BC220+'59'!BC220</f>
        <v>0</v>
      </c>
      <c r="BD220" s="168">
        <f>'13'!BD220+'59'!BD220</f>
        <v>0</v>
      </c>
      <c r="BE220" s="168">
        <f>'13'!BE220+'59'!BE220</f>
        <v>0</v>
      </c>
      <c r="BF220" s="168">
        <f>'13'!BF220+'59'!BF220</f>
        <v>0</v>
      </c>
      <c r="BG220" s="168">
        <f>'13'!BG220+'59'!BG220</f>
        <v>0</v>
      </c>
      <c r="BH220" s="168">
        <f>'13'!BH220+'59'!BH220</f>
        <v>0</v>
      </c>
      <c r="BI220" s="168">
        <f>'13'!BI220+'59'!BI220</f>
        <v>0</v>
      </c>
      <c r="BJ220" s="168">
        <f>'13'!BJ220+'59'!BJ220</f>
        <v>0</v>
      </c>
      <c r="BK220" s="168">
        <f>'13'!BK220+'59'!BK220</f>
        <v>0</v>
      </c>
      <c r="BL220" s="168">
        <f>'13'!BL220+'59'!BL220</f>
        <v>0</v>
      </c>
      <c r="BM220" s="168">
        <f>'13'!BM220+'59'!BM220</f>
        <v>0</v>
      </c>
      <c r="BN220" s="168">
        <f>'13'!BN220+'59'!BN220</f>
        <v>0</v>
      </c>
      <c r="BO220" s="168">
        <f>'13'!BO220+'59'!BO220</f>
        <v>0</v>
      </c>
      <c r="BP220" s="168">
        <f>'13'!BP220+'59'!BP220</f>
        <v>0</v>
      </c>
      <c r="BQ220" s="168">
        <f>'13'!BQ220+'59'!BQ220</f>
        <v>0</v>
      </c>
      <c r="BR220" s="168">
        <f>'13'!BR220+'59'!BR220</f>
        <v>0</v>
      </c>
      <c r="BS220" s="168">
        <f>'13'!BS220+'59'!BS220</f>
        <v>0</v>
      </c>
      <c r="BT220" s="168">
        <f>'13'!BT220+'59'!BT220</f>
        <v>0</v>
      </c>
      <c r="BU220" s="168">
        <f>'13'!BU220+'59'!BU220</f>
        <v>0</v>
      </c>
      <c r="BV220" s="168">
        <f>'13'!BV220+'59'!BV220</f>
        <v>0</v>
      </c>
      <c r="BW220" s="168">
        <f>'13'!BW220+'59'!BW220</f>
        <v>0</v>
      </c>
      <c r="BX220" s="168">
        <f>'13'!BX220+'59'!BX220</f>
        <v>0</v>
      </c>
      <c r="BY220" s="168">
        <f>'13'!BY220+'59'!BY220</f>
        <v>0</v>
      </c>
      <c r="BZ220" s="168">
        <f>'13'!BZ220+'59'!BZ220</f>
        <v>0</v>
      </c>
      <c r="CA220" s="168">
        <f>'13'!CA220+'59'!CA220</f>
        <v>0</v>
      </c>
      <c r="CB220" s="168">
        <f>'13'!CB220+'59'!CB220</f>
        <v>0</v>
      </c>
      <c r="CC220" s="168">
        <f>'13'!CC220+'59'!CC220</f>
        <v>0</v>
      </c>
      <c r="CD220" s="168">
        <f>'13'!CD220+'59'!CD220</f>
        <v>0</v>
      </c>
      <c r="CE220" s="168">
        <f>'13'!CE220+'59'!CE220</f>
        <v>0</v>
      </c>
      <c r="CF220" s="168">
        <f>'13'!CF220+'59'!CF220</f>
        <v>0</v>
      </c>
      <c r="CG220" s="168">
        <f>'13'!CG220+'59'!CG220</f>
        <v>0</v>
      </c>
      <c r="CH220" s="168">
        <f>'13'!CH220+'59'!CH220</f>
        <v>0</v>
      </c>
      <c r="CI220" s="168">
        <f>'13'!CI220+'59'!CI220</f>
        <v>0</v>
      </c>
      <c r="CJ220" s="168">
        <f>'13'!CJ220+'59'!CJ220</f>
        <v>0</v>
      </c>
      <c r="CK220" s="41"/>
      <c r="CL220" s="109">
        <f t="shared" si="14"/>
        <v>0</v>
      </c>
      <c r="CM220" s="108">
        <f t="shared" si="12"/>
        <v>0</v>
      </c>
      <c r="CN220" s="108">
        <f t="shared" si="13"/>
        <v>0</v>
      </c>
      <c r="CO220" s="108">
        <f t="shared" si="15"/>
        <v>0</v>
      </c>
    </row>
    <row r="221" spans="1:93" ht="15.95" hidden="1" customHeight="1" x14ac:dyDescent="0.25">
      <c r="A221" s="72"/>
      <c r="B221" s="17"/>
      <c r="C221" s="18" t="s">
        <v>376</v>
      </c>
      <c r="D221" s="18"/>
      <c r="E221" s="19" t="s">
        <v>377</v>
      </c>
      <c r="F221" s="128"/>
      <c r="G221" s="168">
        <f>'13'!G221+'59'!G221</f>
        <v>0</v>
      </c>
      <c r="H221" s="168">
        <f>'13'!H221+'59'!H221</f>
        <v>0</v>
      </c>
      <c r="I221" s="168">
        <f>'13'!I221+'59'!I221</f>
        <v>0</v>
      </c>
      <c r="J221" s="168">
        <f>'13'!J221+'59'!J221</f>
        <v>0</v>
      </c>
      <c r="K221" s="168">
        <f>'13'!K221+'59'!K221</f>
        <v>0</v>
      </c>
      <c r="L221" s="168">
        <f>'13'!L221+'59'!L221</f>
        <v>0</v>
      </c>
      <c r="M221" s="168">
        <f>'13'!M221+'59'!M221</f>
        <v>0</v>
      </c>
      <c r="N221" s="168">
        <f>'13'!N221+'59'!N221</f>
        <v>0</v>
      </c>
      <c r="O221" s="168">
        <f>'13'!O221+'59'!O221</f>
        <v>0</v>
      </c>
      <c r="P221" s="168">
        <f>'13'!P221+'59'!P221</f>
        <v>0</v>
      </c>
      <c r="Q221" s="168">
        <f>'13'!Q221+'59'!Q221</f>
        <v>0</v>
      </c>
      <c r="R221" s="168">
        <f>'13'!R221+'59'!R221</f>
        <v>0</v>
      </c>
      <c r="S221" s="168">
        <f>'13'!S221+'59'!S221</f>
        <v>0</v>
      </c>
      <c r="T221" s="168">
        <f>'13'!T221+'59'!T221</f>
        <v>0</v>
      </c>
      <c r="U221" s="168">
        <f>'13'!U221+'59'!U221</f>
        <v>0</v>
      </c>
      <c r="V221" s="168">
        <f>'13'!V221+'59'!V221</f>
        <v>0</v>
      </c>
      <c r="W221" s="168">
        <f>'13'!W221+'59'!W221</f>
        <v>0</v>
      </c>
      <c r="X221" s="168">
        <f>'13'!X221+'59'!X221</f>
        <v>0</v>
      </c>
      <c r="Y221" s="168">
        <f>'13'!Y221+'59'!Y221</f>
        <v>0</v>
      </c>
      <c r="Z221" s="168">
        <f>'13'!Z221+'59'!Z221</f>
        <v>0</v>
      </c>
      <c r="AA221" s="168">
        <f>'13'!AA221+'59'!AA221</f>
        <v>0</v>
      </c>
      <c r="AB221" s="168">
        <f>'13'!AB221+'59'!AB221</f>
        <v>0</v>
      </c>
      <c r="AC221" s="168">
        <f>'13'!AC221+'59'!AC221</f>
        <v>0</v>
      </c>
      <c r="AD221" s="168">
        <f>'13'!AD221+'59'!AD221</f>
        <v>0</v>
      </c>
      <c r="AE221" s="168">
        <f>'13'!AE221+'59'!AE221</f>
        <v>0</v>
      </c>
      <c r="AF221" s="168">
        <f>'13'!AF221+'59'!AF221</f>
        <v>0</v>
      </c>
      <c r="AG221" s="168">
        <f>'13'!AG221+'59'!AG221</f>
        <v>0</v>
      </c>
      <c r="AH221" s="168">
        <f>'13'!AH221+'59'!AH221</f>
        <v>0</v>
      </c>
      <c r="AI221" s="168">
        <f>'13'!AI221+'59'!AI221</f>
        <v>0</v>
      </c>
      <c r="AJ221" s="168">
        <f>'13'!AJ221+'59'!AJ221</f>
        <v>0</v>
      </c>
      <c r="AK221" s="168">
        <f>'13'!AK221+'59'!AK221</f>
        <v>0</v>
      </c>
      <c r="AL221" s="168">
        <f>'13'!AL221+'59'!AL221</f>
        <v>0</v>
      </c>
      <c r="AM221" s="168">
        <f>'13'!AM221+'59'!AM221</f>
        <v>0</v>
      </c>
      <c r="AN221" s="168">
        <f>'13'!AN221+'59'!AN221</f>
        <v>0</v>
      </c>
      <c r="AO221" s="168">
        <f>'13'!AO221+'59'!AO221</f>
        <v>0</v>
      </c>
      <c r="AP221" s="168">
        <f>'13'!AP221+'59'!AP221</f>
        <v>0</v>
      </c>
      <c r="AQ221" s="168">
        <f>'13'!AQ221+'59'!AQ221</f>
        <v>0</v>
      </c>
      <c r="AR221" s="168">
        <f>'13'!AR221+'59'!AR221</f>
        <v>0</v>
      </c>
      <c r="AS221" s="168">
        <f>'13'!AS221+'59'!AS221</f>
        <v>0</v>
      </c>
      <c r="AT221" s="168">
        <f>'13'!AT221+'59'!AT221</f>
        <v>0</v>
      </c>
      <c r="AU221" s="168">
        <f>'13'!AU221+'59'!AU221</f>
        <v>0</v>
      </c>
      <c r="AV221" s="168">
        <f>'13'!AV221+'59'!AV221</f>
        <v>0</v>
      </c>
      <c r="AW221" s="168">
        <f>'13'!AW221+'59'!AW221</f>
        <v>0</v>
      </c>
      <c r="AX221" s="168">
        <f>'13'!AX221+'59'!AX221</f>
        <v>0</v>
      </c>
      <c r="AY221" s="168">
        <f>'13'!AY221+'59'!AY221</f>
        <v>0</v>
      </c>
      <c r="AZ221" s="168">
        <f>'13'!AZ221+'59'!AZ221</f>
        <v>0</v>
      </c>
      <c r="BA221" s="168">
        <f>'13'!BA221+'59'!BA221</f>
        <v>0</v>
      </c>
      <c r="BB221" s="168">
        <f>'13'!BB221+'59'!BB221</f>
        <v>0</v>
      </c>
      <c r="BC221" s="168">
        <f>'13'!BC221+'59'!BC221</f>
        <v>0</v>
      </c>
      <c r="BD221" s="168">
        <f>'13'!BD221+'59'!BD221</f>
        <v>0</v>
      </c>
      <c r="BE221" s="168">
        <f>'13'!BE221+'59'!BE221</f>
        <v>0</v>
      </c>
      <c r="BF221" s="168">
        <f>'13'!BF221+'59'!BF221</f>
        <v>0</v>
      </c>
      <c r="BG221" s="168">
        <f>'13'!BG221+'59'!BG221</f>
        <v>0</v>
      </c>
      <c r="BH221" s="168">
        <f>'13'!BH221+'59'!BH221</f>
        <v>0</v>
      </c>
      <c r="BI221" s="168">
        <f>'13'!BI221+'59'!BI221</f>
        <v>0</v>
      </c>
      <c r="BJ221" s="168">
        <f>'13'!BJ221+'59'!BJ221</f>
        <v>0</v>
      </c>
      <c r="BK221" s="168">
        <f>'13'!BK221+'59'!BK221</f>
        <v>0</v>
      </c>
      <c r="BL221" s="168">
        <f>'13'!BL221+'59'!BL221</f>
        <v>0</v>
      </c>
      <c r="BM221" s="168">
        <f>'13'!BM221+'59'!BM221</f>
        <v>0</v>
      </c>
      <c r="BN221" s="168">
        <f>'13'!BN221+'59'!BN221</f>
        <v>0</v>
      </c>
      <c r="BO221" s="168">
        <f>'13'!BO221+'59'!BO221</f>
        <v>0</v>
      </c>
      <c r="BP221" s="168">
        <f>'13'!BP221+'59'!BP221</f>
        <v>0</v>
      </c>
      <c r="BQ221" s="168">
        <f>'13'!BQ221+'59'!BQ221</f>
        <v>0</v>
      </c>
      <c r="BR221" s="168">
        <f>'13'!BR221+'59'!BR221</f>
        <v>0</v>
      </c>
      <c r="BS221" s="168">
        <f>'13'!BS221+'59'!BS221</f>
        <v>0</v>
      </c>
      <c r="BT221" s="168">
        <f>'13'!BT221+'59'!BT221</f>
        <v>0</v>
      </c>
      <c r="BU221" s="168">
        <f>'13'!BU221+'59'!BU221</f>
        <v>0</v>
      </c>
      <c r="BV221" s="168">
        <f>'13'!BV221+'59'!BV221</f>
        <v>0</v>
      </c>
      <c r="BW221" s="168">
        <f>'13'!BW221+'59'!BW221</f>
        <v>0</v>
      </c>
      <c r="BX221" s="168">
        <f>'13'!BX221+'59'!BX221</f>
        <v>0</v>
      </c>
      <c r="BY221" s="168">
        <f>'13'!BY221+'59'!BY221</f>
        <v>0</v>
      </c>
      <c r="BZ221" s="168">
        <f>'13'!BZ221+'59'!BZ221</f>
        <v>0</v>
      </c>
      <c r="CA221" s="168">
        <f>'13'!CA221+'59'!CA221</f>
        <v>0</v>
      </c>
      <c r="CB221" s="168">
        <f>'13'!CB221+'59'!CB221</f>
        <v>0</v>
      </c>
      <c r="CC221" s="168">
        <f>'13'!CC221+'59'!CC221</f>
        <v>0</v>
      </c>
      <c r="CD221" s="168">
        <f>'13'!CD221+'59'!CD221</f>
        <v>0</v>
      </c>
      <c r="CE221" s="168">
        <f>'13'!CE221+'59'!CE221</f>
        <v>0</v>
      </c>
      <c r="CF221" s="168">
        <f>'13'!CF221+'59'!CF221</f>
        <v>0</v>
      </c>
      <c r="CG221" s="168">
        <f>'13'!CG221+'59'!CG221</f>
        <v>0</v>
      </c>
      <c r="CH221" s="168">
        <f>'13'!CH221+'59'!CH221</f>
        <v>0</v>
      </c>
      <c r="CI221" s="168">
        <f>'13'!CI221+'59'!CI221</f>
        <v>0</v>
      </c>
      <c r="CJ221" s="168">
        <f>'13'!CJ221+'59'!CJ221</f>
        <v>0</v>
      </c>
      <c r="CK221" s="41"/>
      <c r="CL221" s="109">
        <f t="shared" si="14"/>
        <v>0</v>
      </c>
      <c r="CM221" s="108">
        <f t="shared" si="12"/>
        <v>0</v>
      </c>
      <c r="CN221" s="108">
        <f t="shared" si="13"/>
        <v>0</v>
      </c>
      <c r="CO221" s="108">
        <f t="shared" si="15"/>
        <v>0</v>
      </c>
    </row>
    <row r="222" spans="1:93" ht="15.95" hidden="1" customHeight="1" x14ac:dyDescent="0.25">
      <c r="A222" s="72"/>
      <c r="B222" s="17"/>
      <c r="C222" s="18" t="s">
        <v>378</v>
      </c>
      <c r="D222" s="18"/>
      <c r="E222" s="19" t="s">
        <v>379</v>
      </c>
      <c r="F222" s="128"/>
      <c r="G222" s="168">
        <f>'13'!G222+'59'!G222</f>
        <v>0</v>
      </c>
      <c r="H222" s="168">
        <f>'13'!H222+'59'!H222</f>
        <v>0</v>
      </c>
      <c r="I222" s="168">
        <f>'13'!I222+'59'!I222</f>
        <v>0</v>
      </c>
      <c r="J222" s="168">
        <f>'13'!J222+'59'!J222</f>
        <v>0</v>
      </c>
      <c r="K222" s="168">
        <f>'13'!K222+'59'!K222</f>
        <v>0</v>
      </c>
      <c r="L222" s="168">
        <f>'13'!L222+'59'!L222</f>
        <v>0</v>
      </c>
      <c r="M222" s="168">
        <f>'13'!M222+'59'!M222</f>
        <v>0</v>
      </c>
      <c r="N222" s="168">
        <f>'13'!N222+'59'!N222</f>
        <v>0</v>
      </c>
      <c r="O222" s="168">
        <f>'13'!O222+'59'!O222</f>
        <v>0</v>
      </c>
      <c r="P222" s="168">
        <f>'13'!P222+'59'!P222</f>
        <v>0</v>
      </c>
      <c r="Q222" s="168">
        <f>'13'!Q222+'59'!Q222</f>
        <v>0</v>
      </c>
      <c r="R222" s="168">
        <f>'13'!R222+'59'!R222</f>
        <v>0</v>
      </c>
      <c r="S222" s="168">
        <f>'13'!S222+'59'!S222</f>
        <v>0</v>
      </c>
      <c r="T222" s="168">
        <f>'13'!T222+'59'!T222</f>
        <v>0</v>
      </c>
      <c r="U222" s="168">
        <f>'13'!U222+'59'!U222</f>
        <v>0</v>
      </c>
      <c r="V222" s="168">
        <f>'13'!V222+'59'!V222</f>
        <v>0</v>
      </c>
      <c r="W222" s="168">
        <f>'13'!W222+'59'!W222</f>
        <v>0</v>
      </c>
      <c r="X222" s="168">
        <f>'13'!X222+'59'!X222</f>
        <v>0</v>
      </c>
      <c r="Y222" s="168">
        <f>'13'!Y222+'59'!Y222</f>
        <v>0</v>
      </c>
      <c r="Z222" s="168">
        <f>'13'!Z222+'59'!Z222</f>
        <v>0</v>
      </c>
      <c r="AA222" s="168">
        <f>'13'!AA222+'59'!AA222</f>
        <v>0</v>
      </c>
      <c r="AB222" s="168">
        <f>'13'!AB222+'59'!AB222</f>
        <v>0</v>
      </c>
      <c r="AC222" s="168">
        <f>'13'!AC222+'59'!AC222</f>
        <v>0</v>
      </c>
      <c r="AD222" s="168">
        <f>'13'!AD222+'59'!AD222</f>
        <v>0</v>
      </c>
      <c r="AE222" s="168">
        <f>'13'!AE222+'59'!AE222</f>
        <v>0</v>
      </c>
      <c r="AF222" s="168">
        <f>'13'!AF222+'59'!AF222</f>
        <v>0</v>
      </c>
      <c r="AG222" s="168">
        <f>'13'!AG222+'59'!AG222</f>
        <v>0</v>
      </c>
      <c r="AH222" s="168">
        <f>'13'!AH222+'59'!AH222</f>
        <v>0</v>
      </c>
      <c r="AI222" s="168">
        <f>'13'!AI222+'59'!AI222</f>
        <v>0</v>
      </c>
      <c r="AJ222" s="168">
        <f>'13'!AJ222+'59'!AJ222</f>
        <v>0</v>
      </c>
      <c r="AK222" s="168">
        <f>'13'!AK222+'59'!AK222</f>
        <v>0</v>
      </c>
      <c r="AL222" s="168">
        <f>'13'!AL222+'59'!AL222</f>
        <v>0</v>
      </c>
      <c r="AM222" s="168">
        <f>'13'!AM222+'59'!AM222</f>
        <v>0</v>
      </c>
      <c r="AN222" s="168">
        <f>'13'!AN222+'59'!AN222</f>
        <v>0</v>
      </c>
      <c r="AO222" s="168">
        <f>'13'!AO222+'59'!AO222</f>
        <v>0</v>
      </c>
      <c r="AP222" s="168">
        <f>'13'!AP222+'59'!AP222</f>
        <v>0</v>
      </c>
      <c r="AQ222" s="168">
        <f>'13'!AQ222+'59'!AQ222</f>
        <v>0</v>
      </c>
      <c r="AR222" s="168">
        <f>'13'!AR222+'59'!AR222</f>
        <v>0</v>
      </c>
      <c r="AS222" s="168">
        <f>'13'!AS222+'59'!AS222</f>
        <v>0</v>
      </c>
      <c r="AT222" s="168">
        <f>'13'!AT222+'59'!AT222</f>
        <v>0</v>
      </c>
      <c r="AU222" s="168">
        <f>'13'!AU222+'59'!AU222</f>
        <v>0</v>
      </c>
      <c r="AV222" s="168">
        <f>'13'!AV222+'59'!AV222</f>
        <v>0</v>
      </c>
      <c r="AW222" s="168">
        <f>'13'!AW222+'59'!AW222</f>
        <v>0</v>
      </c>
      <c r="AX222" s="168">
        <f>'13'!AX222+'59'!AX222</f>
        <v>0</v>
      </c>
      <c r="AY222" s="168">
        <f>'13'!AY222+'59'!AY222</f>
        <v>0</v>
      </c>
      <c r="AZ222" s="168">
        <f>'13'!AZ222+'59'!AZ222</f>
        <v>0</v>
      </c>
      <c r="BA222" s="168">
        <f>'13'!BA222+'59'!BA222</f>
        <v>0</v>
      </c>
      <c r="BB222" s="168">
        <f>'13'!BB222+'59'!BB222</f>
        <v>0</v>
      </c>
      <c r="BC222" s="168">
        <f>'13'!BC222+'59'!BC222</f>
        <v>0</v>
      </c>
      <c r="BD222" s="168">
        <f>'13'!BD222+'59'!BD222</f>
        <v>0</v>
      </c>
      <c r="BE222" s="168">
        <f>'13'!BE222+'59'!BE222</f>
        <v>0</v>
      </c>
      <c r="BF222" s="168">
        <f>'13'!BF222+'59'!BF222</f>
        <v>0</v>
      </c>
      <c r="BG222" s="168">
        <f>'13'!BG222+'59'!BG222</f>
        <v>0</v>
      </c>
      <c r="BH222" s="168">
        <f>'13'!BH222+'59'!BH222</f>
        <v>0</v>
      </c>
      <c r="BI222" s="168">
        <f>'13'!BI222+'59'!BI222</f>
        <v>0</v>
      </c>
      <c r="BJ222" s="168">
        <f>'13'!BJ222+'59'!BJ222</f>
        <v>0</v>
      </c>
      <c r="BK222" s="168">
        <f>'13'!BK222+'59'!BK222</f>
        <v>0</v>
      </c>
      <c r="BL222" s="168">
        <f>'13'!BL222+'59'!BL222</f>
        <v>0</v>
      </c>
      <c r="BM222" s="168">
        <f>'13'!BM222+'59'!BM222</f>
        <v>0</v>
      </c>
      <c r="BN222" s="168">
        <f>'13'!BN222+'59'!BN222</f>
        <v>0</v>
      </c>
      <c r="BO222" s="168">
        <f>'13'!BO222+'59'!BO222</f>
        <v>0</v>
      </c>
      <c r="BP222" s="168">
        <f>'13'!BP222+'59'!BP222</f>
        <v>0</v>
      </c>
      <c r="BQ222" s="168">
        <f>'13'!BQ222+'59'!BQ222</f>
        <v>0</v>
      </c>
      <c r="BR222" s="168">
        <f>'13'!BR222+'59'!BR222</f>
        <v>0</v>
      </c>
      <c r="BS222" s="168">
        <f>'13'!BS222+'59'!BS222</f>
        <v>0</v>
      </c>
      <c r="BT222" s="168">
        <f>'13'!BT222+'59'!BT222</f>
        <v>0</v>
      </c>
      <c r="BU222" s="168">
        <f>'13'!BU222+'59'!BU222</f>
        <v>0</v>
      </c>
      <c r="BV222" s="168">
        <f>'13'!BV222+'59'!BV222</f>
        <v>0</v>
      </c>
      <c r="BW222" s="168">
        <f>'13'!BW222+'59'!BW222</f>
        <v>0</v>
      </c>
      <c r="BX222" s="168">
        <f>'13'!BX222+'59'!BX222</f>
        <v>0</v>
      </c>
      <c r="BY222" s="168">
        <f>'13'!BY222+'59'!BY222</f>
        <v>0</v>
      </c>
      <c r="BZ222" s="168">
        <f>'13'!BZ222+'59'!BZ222</f>
        <v>0</v>
      </c>
      <c r="CA222" s="168">
        <f>'13'!CA222+'59'!CA222</f>
        <v>0</v>
      </c>
      <c r="CB222" s="168">
        <f>'13'!CB222+'59'!CB222</f>
        <v>0</v>
      </c>
      <c r="CC222" s="168">
        <f>'13'!CC222+'59'!CC222</f>
        <v>0</v>
      </c>
      <c r="CD222" s="168">
        <f>'13'!CD222+'59'!CD222</f>
        <v>0</v>
      </c>
      <c r="CE222" s="168">
        <f>'13'!CE222+'59'!CE222</f>
        <v>0</v>
      </c>
      <c r="CF222" s="168">
        <f>'13'!CF222+'59'!CF222</f>
        <v>0</v>
      </c>
      <c r="CG222" s="168">
        <f>'13'!CG222+'59'!CG222</f>
        <v>0</v>
      </c>
      <c r="CH222" s="168">
        <f>'13'!CH222+'59'!CH222</f>
        <v>0</v>
      </c>
      <c r="CI222" s="168">
        <f>'13'!CI222+'59'!CI222</f>
        <v>0</v>
      </c>
      <c r="CJ222" s="168">
        <f>'13'!CJ222+'59'!CJ222</f>
        <v>0</v>
      </c>
      <c r="CK222" s="41"/>
      <c r="CL222" s="109">
        <f t="shared" si="14"/>
        <v>0</v>
      </c>
      <c r="CM222" s="108">
        <f t="shared" si="12"/>
        <v>0</v>
      </c>
      <c r="CN222" s="108">
        <f t="shared" si="13"/>
        <v>0</v>
      </c>
      <c r="CO222" s="108">
        <f t="shared" si="15"/>
        <v>0</v>
      </c>
    </row>
    <row r="223" spans="1:93" ht="15.95" hidden="1" customHeight="1" x14ac:dyDescent="0.25">
      <c r="A223" s="72"/>
      <c r="B223" s="17"/>
      <c r="C223" s="18" t="s">
        <v>380</v>
      </c>
      <c r="D223" s="18"/>
      <c r="E223" s="19" t="s">
        <v>381</v>
      </c>
      <c r="F223" s="128"/>
      <c r="G223" s="168">
        <f>'13'!G223+'59'!G223</f>
        <v>0</v>
      </c>
      <c r="H223" s="168">
        <f>'13'!H223+'59'!H223</f>
        <v>0</v>
      </c>
      <c r="I223" s="168">
        <f>'13'!I223+'59'!I223</f>
        <v>0</v>
      </c>
      <c r="J223" s="168">
        <f>'13'!J223+'59'!J223</f>
        <v>0</v>
      </c>
      <c r="K223" s="168">
        <f>'13'!K223+'59'!K223</f>
        <v>0</v>
      </c>
      <c r="L223" s="168">
        <f>'13'!L223+'59'!L223</f>
        <v>0</v>
      </c>
      <c r="M223" s="168">
        <f>'13'!M223+'59'!M223</f>
        <v>0</v>
      </c>
      <c r="N223" s="168">
        <f>'13'!N223+'59'!N223</f>
        <v>0</v>
      </c>
      <c r="O223" s="168">
        <f>'13'!O223+'59'!O223</f>
        <v>0</v>
      </c>
      <c r="P223" s="168">
        <f>'13'!P223+'59'!P223</f>
        <v>0</v>
      </c>
      <c r="Q223" s="168">
        <f>'13'!Q223+'59'!Q223</f>
        <v>0</v>
      </c>
      <c r="R223" s="168">
        <f>'13'!R223+'59'!R223</f>
        <v>0</v>
      </c>
      <c r="S223" s="168">
        <f>'13'!S223+'59'!S223</f>
        <v>0</v>
      </c>
      <c r="T223" s="168">
        <f>'13'!T223+'59'!T223</f>
        <v>0</v>
      </c>
      <c r="U223" s="168">
        <f>'13'!U223+'59'!U223</f>
        <v>0</v>
      </c>
      <c r="V223" s="168">
        <f>'13'!V223+'59'!V223</f>
        <v>0</v>
      </c>
      <c r="W223" s="168">
        <f>'13'!W223+'59'!W223</f>
        <v>0</v>
      </c>
      <c r="X223" s="168">
        <f>'13'!X223+'59'!X223</f>
        <v>0</v>
      </c>
      <c r="Y223" s="168">
        <f>'13'!Y223+'59'!Y223</f>
        <v>0</v>
      </c>
      <c r="Z223" s="168">
        <f>'13'!Z223+'59'!Z223</f>
        <v>0</v>
      </c>
      <c r="AA223" s="168">
        <f>'13'!AA223+'59'!AA223</f>
        <v>0</v>
      </c>
      <c r="AB223" s="168">
        <f>'13'!AB223+'59'!AB223</f>
        <v>0</v>
      </c>
      <c r="AC223" s="168">
        <f>'13'!AC223+'59'!AC223</f>
        <v>0</v>
      </c>
      <c r="AD223" s="168">
        <f>'13'!AD223+'59'!AD223</f>
        <v>0</v>
      </c>
      <c r="AE223" s="168">
        <f>'13'!AE223+'59'!AE223</f>
        <v>0</v>
      </c>
      <c r="AF223" s="168">
        <f>'13'!AF223+'59'!AF223</f>
        <v>0</v>
      </c>
      <c r="AG223" s="168">
        <f>'13'!AG223+'59'!AG223</f>
        <v>0</v>
      </c>
      <c r="AH223" s="168">
        <f>'13'!AH223+'59'!AH223</f>
        <v>0</v>
      </c>
      <c r="AI223" s="168">
        <f>'13'!AI223+'59'!AI223</f>
        <v>0</v>
      </c>
      <c r="AJ223" s="168">
        <f>'13'!AJ223+'59'!AJ223</f>
        <v>0</v>
      </c>
      <c r="AK223" s="168">
        <f>'13'!AK223+'59'!AK223</f>
        <v>0</v>
      </c>
      <c r="AL223" s="168">
        <f>'13'!AL223+'59'!AL223</f>
        <v>0</v>
      </c>
      <c r="AM223" s="168">
        <f>'13'!AM223+'59'!AM223</f>
        <v>0</v>
      </c>
      <c r="AN223" s="168">
        <f>'13'!AN223+'59'!AN223</f>
        <v>0</v>
      </c>
      <c r="AO223" s="168">
        <f>'13'!AO223+'59'!AO223</f>
        <v>0</v>
      </c>
      <c r="AP223" s="168">
        <f>'13'!AP223+'59'!AP223</f>
        <v>0</v>
      </c>
      <c r="AQ223" s="168">
        <f>'13'!AQ223+'59'!AQ223</f>
        <v>0</v>
      </c>
      <c r="AR223" s="168">
        <f>'13'!AR223+'59'!AR223</f>
        <v>0</v>
      </c>
      <c r="AS223" s="168">
        <f>'13'!AS223+'59'!AS223</f>
        <v>0</v>
      </c>
      <c r="AT223" s="168">
        <f>'13'!AT223+'59'!AT223</f>
        <v>0</v>
      </c>
      <c r="AU223" s="168">
        <f>'13'!AU223+'59'!AU223</f>
        <v>0</v>
      </c>
      <c r="AV223" s="168">
        <f>'13'!AV223+'59'!AV223</f>
        <v>0</v>
      </c>
      <c r="AW223" s="168">
        <f>'13'!AW223+'59'!AW223</f>
        <v>0</v>
      </c>
      <c r="AX223" s="168">
        <f>'13'!AX223+'59'!AX223</f>
        <v>0</v>
      </c>
      <c r="AY223" s="168">
        <f>'13'!AY223+'59'!AY223</f>
        <v>0</v>
      </c>
      <c r="AZ223" s="168">
        <f>'13'!AZ223+'59'!AZ223</f>
        <v>0</v>
      </c>
      <c r="BA223" s="168">
        <f>'13'!BA223+'59'!BA223</f>
        <v>0</v>
      </c>
      <c r="BB223" s="168">
        <f>'13'!BB223+'59'!BB223</f>
        <v>0</v>
      </c>
      <c r="BC223" s="168">
        <f>'13'!BC223+'59'!BC223</f>
        <v>0</v>
      </c>
      <c r="BD223" s="168">
        <f>'13'!BD223+'59'!BD223</f>
        <v>0</v>
      </c>
      <c r="BE223" s="168">
        <f>'13'!BE223+'59'!BE223</f>
        <v>0</v>
      </c>
      <c r="BF223" s="168">
        <f>'13'!BF223+'59'!BF223</f>
        <v>0</v>
      </c>
      <c r="BG223" s="168">
        <f>'13'!BG223+'59'!BG223</f>
        <v>0</v>
      </c>
      <c r="BH223" s="168">
        <f>'13'!BH223+'59'!BH223</f>
        <v>0</v>
      </c>
      <c r="BI223" s="168">
        <f>'13'!BI223+'59'!BI223</f>
        <v>0</v>
      </c>
      <c r="BJ223" s="168">
        <f>'13'!BJ223+'59'!BJ223</f>
        <v>0</v>
      </c>
      <c r="BK223" s="168">
        <f>'13'!BK223+'59'!BK223</f>
        <v>0</v>
      </c>
      <c r="BL223" s="168">
        <f>'13'!BL223+'59'!BL223</f>
        <v>0</v>
      </c>
      <c r="BM223" s="168">
        <f>'13'!BM223+'59'!BM223</f>
        <v>0</v>
      </c>
      <c r="BN223" s="168">
        <f>'13'!BN223+'59'!BN223</f>
        <v>0</v>
      </c>
      <c r="BO223" s="168">
        <f>'13'!BO223+'59'!BO223</f>
        <v>0</v>
      </c>
      <c r="BP223" s="168">
        <f>'13'!BP223+'59'!BP223</f>
        <v>0</v>
      </c>
      <c r="BQ223" s="168">
        <f>'13'!BQ223+'59'!BQ223</f>
        <v>0</v>
      </c>
      <c r="BR223" s="168">
        <f>'13'!BR223+'59'!BR223</f>
        <v>0</v>
      </c>
      <c r="BS223" s="168">
        <f>'13'!BS223+'59'!BS223</f>
        <v>0</v>
      </c>
      <c r="BT223" s="168">
        <f>'13'!BT223+'59'!BT223</f>
        <v>0</v>
      </c>
      <c r="BU223" s="168">
        <f>'13'!BU223+'59'!BU223</f>
        <v>0</v>
      </c>
      <c r="BV223" s="168">
        <f>'13'!BV223+'59'!BV223</f>
        <v>0</v>
      </c>
      <c r="BW223" s="168">
        <f>'13'!BW223+'59'!BW223</f>
        <v>0</v>
      </c>
      <c r="BX223" s="168">
        <f>'13'!BX223+'59'!BX223</f>
        <v>0</v>
      </c>
      <c r="BY223" s="168">
        <f>'13'!BY223+'59'!BY223</f>
        <v>0</v>
      </c>
      <c r="BZ223" s="168">
        <f>'13'!BZ223+'59'!BZ223</f>
        <v>0</v>
      </c>
      <c r="CA223" s="168">
        <f>'13'!CA223+'59'!CA223</f>
        <v>0</v>
      </c>
      <c r="CB223" s="168">
        <f>'13'!CB223+'59'!CB223</f>
        <v>0</v>
      </c>
      <c r="CC223" s="168">
        <f>'13'!CC223+'59'!CC223</f>
        <v>0</v>
      </c>
      <c r="CD223" s="168">
        <f>'13'!CD223+'59'!CD223</f>
        <v>0</v>
      </c>
      <c r="CE223" s="168">
        <f>'13'!CE223+'59'!CE223</f>
        <v>0</v>
      </c>
      <c r="CF223" s="168">
        <f>'13'!CF223+'59'!CF223</f>
        <v>0</v>
      </c>
      <c r="CG223" s="168">
        <f>'13'!CG223+'59'!CG223</f>
        <v>0</v>
      </c>
      <c r="CH223" s="168">
        <f>'13'!CH223+'59'!CH223</f>
        <v>0</v>
      </c>
      <c r="CI223" s="168">
        <f>'13'!CI223+'59'!CI223</f>
        <v>0</v>
      </c>
      <c r="CJ223" s="168">
        <f>'13'!CJ223+'59'!CJ223</f>
        <v>0</v>
      </c>
      <c r="CK223" s="41"/>
      <c r="CL223" s="109">
        <f t="shared" si="14"/>
        <v>0</v>
      </c>
      <c r="CM223" s="108">
        <f t="shared" si="12"/>
        <v>0</v>
      </c>
      <c r="CN223" s="108">
        <f t="shared" si="13"/>
        <v>0</v>
      </c>
      <c r="CO223" s="108">
        <f t="shared" si="15"/>
        <v>0</v>
      </c>
    </row>
    <row r="224" spans="1:93" ht="15.95" hidden="1" customHeight="1" x14ac:dyDescent="0.25">
      <c r="A224" s="72"/>
      <c r="B224" s="17"/>
      <c r="C224" s="18" t="s">
        <v>382</v>
      </c>
      <c r="D224" s="18"/>
      <c r="E224" s="19" t="s">
        <v>383</v>
      </c>
      <c r="F224" s="128"/>
      <c r="G224" s="168">
        <f>'13'!G224+'59'!G224</f>
        <v>0</v>
      </c>
      <c r="H224" s="168">
        <f>'13'!H224+'59'!H224</f>
        <v>0</v>
      </c>
      <c r="I224" s="168">
        <f>'13'!I224+'59'!I224</f>
        <v>0</v>
      </c>
      <c r="J224" s="168">
        <f>'13'!J224+'59'!J224</f>
        <v>0</v>
      </c>
      <c r="K224" s="168">
        <f>'13'!K224+'59'!K224</f>
        <v>0</v>
      </c>
      <c r="L224" s="168">
        <f>'13'!L224+'59'!L224</f>
        <v>0</v>
      </c>
      <c r="M224" s="168">
        <f>'13'!M224+'59'!M224</f>
        <v>0</v>
      </c>
      <c r="N224" s="168">
        <f>'13'!N224+'59'!N224</f>
        <v>0</v>
      </c>
      <c r="O224" s="168">
        <f>'13'!O224+'59'!O224</f>
        <v>0</v>
      </c>
      <c r="P224" s="168">
        <f>'13'!P224+'59'!P224</f>
        <v>0</v>
      </c>
      <c r="Q224" s="168">
        <f>'13'!Q224+'59'!Q224</f>
        <v>0</v>
      </c>
      <c r="R224" s="168">
        <f>'13'!R224+'59'!R224</f>
        <v>0</v>
      </c>
      <c r="S224" s="168">
        <f>'13'!S224+'59'!S224</f>
        <v>0</v>
      </c>
      <c r="T224" s="168">
        <f>'13'!T224+'59'!T224</f>
        <v>0</v>
      </c>
      <c r="U224" s="168">
        <f>'13'!U224+'59'!U224</f>
        <v>0</v>
      </c>
      <c r="V224" s="168">
        <f>'13'!V224+'59'!V224</f>
        <v>0</v>
      </c>
      <c r="W224" s="168">
        <f>'13'!W224+'59'!W224</f>
        <v>0</v>
      </c>
      <c r="X224" s="168">
        <f>'13'!X224+'59'!X224</f>
        <v>0</v>
      </c>
      <c r="Y224" s="168">
        <f>'13'!Y224+'59'!Y224</f>
        <v>0</v>
      </c>
      <c r="Z224" s="168">
        <f>'13'!Z224+'59'!Z224</f>
        <v>0</v>
      </c>
      <c r="AA224" s="168">
        <f>'13'!AA224+'59'!AA224</f>
        <v>0</v>
      </c>
      <c r="AB224" s="168">
        <f>'13'!AB224+'59'!AB224</f>
        <v>0</v>
      </c>
      <c r="AC224" s="168">
        <f>'13'!AC224+'59'!AC224</f>
        <v>0</v>
      </c>
      <c r="AD224" s="168">
        <f>'13'!AD224+'59'!AD224</f>
        <v>0</v>
      </c>
      <c r="AE224" s="168">
        <f>'13'!AE224+'59'!AE224</f>
        <v>0</v>
      </c>
      <c r="AF224" s="168">
        <f>'13'!AF224+'59'!AF224</f>
        <v>0</v>
      </c>
      <c r="AG224" s="168">
        <f>'13'!AG224+'59'!AG224</f>
        <v>0</v>
      </c>
      <c r="AH224" s="168">
        <f>'13'!AH224+'59'!AH224</f>
        <v>0</v>
      </c>
      <c r="AI224" s="168">
        <f>'13'!AI224+'59'!AI224</f>
        <v>0</v>
      </c>
      <c r="AJ224" s="168">
        <f>'13'!AJ224+'59'!AJ224</f>
        <v>0</v>
      </c>
      <c r="AK224" s="168">
        <f>'13'!AK224+'59'!AK224</f>
        <v>0</v>
      </c>
      <c r="AL224" s="168">
        <f>'13'!AL224+'59'!AL224</f>
        <v>0</v>
      </c>
      <c r="AM224" s="168">
        <f>'13'!AM224+'59'!AM224</f>
        <v>0</v>
      </c>
      <c r="AN224" s="168">
        <f>'13'!AN224+'59'!AN224</f>
        <v>0</v>
      </c>
      <c r="AO224" s="168">
        <f>'13'!AO224+'59'!AO224</f>
        <v>0</v>
      </c>
      <c r="AP224" s="168">
        <f>'13'!AP224+'59'!AP224</f>
        <v>0</v>
      </c>
      <c r="AQ224" s="168">
        <f>'13'!AQ224+'59'!AQ224</f>
        <v>0</v>
      </c>
      <c r="AR224" s="168">
        <f>'13'!AR224+'59'!AR224</f>
        <v>0</v>
      </c>
      <c r="AS224" s="168">
        <f>'13'!AS224+'59'!AS224</f>
        <v>0</v>
      </c>
      <c r="AT224" s="168">
        <f>'13'!AT224+'59'!AT224</f>
        <v>0</v>
      </c>
      <c r="AU224" s="168">
        <f>'13'!AU224+'59'!AU224</f>
        <v>0</v>
      </c>
      <c r="AV224" s="168">
        <f>'13'!AV224+'59'!AV224</f>
        <v>0</v>
      </c>
      <c r="AW224" s="168">
        <f>'13'!AW224+'59'!AW224</f>
        <v>0</v>
      </c>
      <c r="AX224" s="168">
        <f>'13'!AX224+'59'!AX224</f>
        <v>0</v>
      </c>
      <c r="AY224" s="168">
        <f>'13'!AY224+'59'!AY224</f>
        <v>0</v>
      </c>
      <c r="AZ224" s="168">
        <f>'13'!AZ224+'59'!AZ224</f>
        <v>0</v>
      </c>
      <c r="BA224" s="168">
        <f>'13'!BA224+'59'!BA224</f>
        <v>0</v>
      </c>
      <c r="BB224" s="168">
        <f>'13'!BB224+'59'!BB224</f>
        <v>0</v>
      </c>
      <c r="BC224" s="168">
        <f>'13'!BC224+'59'!BC224</f>
        <v>0</v>
      </c>
      <c r="BD224" s="168">
        <f>'13'!BD224+'59'!BD224</f>
        <v>0</v>
      </c>
      <c r="BE224" s="168">
        <f>'13'!BE224+'59'!BE224</f>
        <v>0</v>
      </c>
      <c r="BF224" s="168">
        <f>'13'!BF224+'59'!BF224</f>
        <v>0</v>
      </c>
      <c r="BG224" s="168">
        <f>'13'!BG224+'59'!BG224</f>
        <v>0</v>
      </c>
      <c r="BH224" s="168">
        <f>'13'!BH224+'59'!BH224</f>
        <v>0</v>
      </c>
      <c r="BI224" s="168">
        <f>'13'!BI224+'59'!BI224</f>
        <v>0</v>
      </c>
      <c r="BJ224" s="168">
        <f>'13'!BJ224+'59'!BJ224</f>
        <v>0</v>
      </c>
      <c r="BK224" s="168">
        <f>'13'!BK224+'59'!BK224</f>
        <v>0</v>
      </c>
      <c r="BL224" s="168">
        <f>'13'!BL224+'59'!BL224</f>
        <v>0</v>
      </c>
      <c r="BM224" s="168">
        <f>'13'!BM224+'59'!BM224</f>
        <v>0</v>
      </c>
      <c r="BN224" s="168">
        <f>'13'!BN224+'59'!BN224</f>
        <v>0</v>
      </c>
      <c r="BO224" s="168">
        <f>'13'!BO224+'59'!BO224</f>
        <v>0</v>
      </c>
      <c r="BP224" s="168">
        <f>'13'!BP224+'59'!BP224</f>
        <v>0</v>
      </c>
      <c r="BQ224" s="168">
        <f>'13'!BQ224+'59'!BQ224</f>
        <v>0</v>
      </c>
      <c r="BR224" s="168">
        <f>'13'!BR224+'59'!BR224</f>
        <v>0</v>
      </c>
      <c r="BS224" s="168">
        <f>'13'!BS224+'59'!BS224</f>
        <v>0</v>
      </c>
      <c r="BT224" s="168">
        <f>'13'!BT224+'59'!BT224</f>
        <v>0</v>
      </c>
      <c r="BU224" s="168">
        <f>'13'!BU224+'59'!BU224</f>
        <v>0</v>
      </c>
      <c r="BV224" s="168">
        <f>'13'!BV224+'59'!BV224</f>
        <v>0</v>
      </c>
      <c r="BW224" s="168">
        <f>'13'!BW224+'59'!BW224</f>
        <v>0</v>
      </c>
      <c r="BX224" s="168">
        <f>'13'!BX224+'59'!BX224</f>
        <v>0</v>
      </c>
      <c r="BY224" s="168">
        <f>'13'!BY224+'59'!BY224</f>
        <v>0</v>
      </c>
      <c r="BZ224" s="168">
        <f>'13'!BZ224+'59'!BZ224</f>
        <v>0</v>
      </c>
      <c r="CA224" s="168">
        <f>'13'!CA224+'59'!CA224</f>
        <v>0</v>
      </c>
      <c r="CB224" s="168">
        <f>'13'!CB224+'59'!CB224</f>
        <v>0</v>
      </c>
      <c r="CC224" s="168">
        <f>'13'!CC224+'59'!CC224</f>
        <v>0</v>
      </c>
      <c r="CD224" s="168">
        <f>'13'!CD224+'59'!CD224</f>
        <v>0</v>
      </c>
      <c r="CE224" s="168">
        <f>'13'!CE224+'59'!CE224</f>
        <v>0</v>
      </c>
      <c r="CF224" s="168">
        <f>'13'!CF224+'59'!CF224</f>
        <v>0</v>
      </c>
      <c r="CG224" s="168">
        <f>'13'!CG224+'59'!CG224</f>
        <v>0</v>
      </c>
      <c r="CH224" s="168">
        <f>'13'!CH224+'59'!CH224</f>
        <v>0</v>
      </c>
      <c r="CI224" s="168">
        <f>'13'!CI224+'59'!CI224</f>
        <v>0</v>
      </c>
      <c r="CJ224" s="168">
        <f>'13'!CJ224+'59'!CJ224</f>
        <v>0</v>
      </c>
      <c r="CK224" s="41"/>
      <c r="CL224" s="109">
        <f t="shared" si="14"/>
        <v>0</v>
      </c>
      <c r="CM224" s="108">
        <f t="shared" si="12"/>
        <v>0</v>
      </c>
      <c r="CN224" s="108">
        <f t="shared" si="13"/>
        <v>0</v>
      </c>
      <c r="CO224" s="108">
        <f t="shared" si="15"/>
        <v>0</v>
      </c>
    </row>
    <row r="225" spans="1:93" ht="15.95" hidden="1" customHeight="1" x14ac:dyDescent="0.25">
      <c r="A225" s="72"/>
      <c r="B225" s="17"/>
      <c r="C225" s="18" t="s">
        <v>384</v>
      </c>
      <c r="D225" s="18"/>
      <c r="E225" s="19" t="s">
        <v>385</v>
      </c>
      <c r="F225" s="128"/>
      <c r="G225" s="168">
        <f>'13'!G225+'59'!G225</f>
        <v>0</v>
      </c>
      <c r="H225" s="168">
        <f>'13'!H225+'59'!H225</f>
        <v>0</v>
      </c>
      <c r="I225" s="168">
        <f>'13'!I225+'59'!I225</f>
        <v>0</v>
      </c>
      <c r="J225" s="168">
        <f>'13'!J225+'59'!J225</f>
        <v>0</v>
      </c>
      <c r="K225" s="168">
        <f>'13'!K225+'59'!K225</f>
        <v>0</v>
      </c>
      <c r="L225" s="168">
        <f>'13'!L225+'59'!L225</f>
        <v>0</v>
      </c>
      <c r="M225" s="168">
        <f>'13'!M225+'59'!M225</f>
        <v>0</v>
      </c>
      <c r="N225" s="168">
        <f>'13'!N225+'59'!N225</f>
        <v>0</v>
      </c>
      <c r="O225" s="168">
        <f>'13'!O225+'59'!O225</f>
        <v>0</v>
      </c>
      <c r="P225" s="168">
        <f>'13'!P225+'59'!P225</f>
        <v>0</v>
      </c>
      <c r="Q225" s="168">
        <f>'13'!Q225+'59'!Q225</f>
        <v>0</v>
      </c>
      <c r="R225" s="168">
        <f>'13'!R225+'59'!R225</f>
        <v>0</v>
      </c>
      <c r="S225" s="168">
        <f>'13'!S225+'59'!S225</f>
        <v>0</v>
      </c>
      <c r="T225" s="168">
        <f>'13'!T225+'59'!T225</f>
        <v>0</v>
      </c>
      <c r="U225" s="168">
        <f>'13'!U225+'59'!U225</f>
        <v>0</v>
      </c>
      <c r="V225" s="168">
        <f>'13'!V225+'59'!V225</f>
        <v>0</v>
      </c>
      <c r="W225" s="168">
        <f>'13'!W225+'59'!W225</f>
        <v>0</v>
      </c>
      <c r="X225" s="168">
        <f>'13'!X225+'59'!X225</f>
        <v>0</v>
      </c>
      <c r="Y225" s="168">
        <f>'13'!Y225+'59'!Y225</f>
        <v>0</v>
      </c>
      <c r="Z225" s="168">
        <f>'13'!Z225+'59'!Z225</f>
        <v>0</v>
      </c>
      <c r="AA225" s="168">
        <f>'13'!AA225+'59'!AA225</f>
        <v>0</v>
      </c>
      <c r="AB225" s="168">
        <f>'13'!AB225+'59'!AB225</f>
        <v>0</v>
      </c>
      <c r="AC225" s="168">
        <f>'13'!AC225+'59'!AC225</f>
        <v>0</v>
      </c>
      <c r="AD225" s="168">
        <f>'13'!AD225+'59'!AD225</f>
        <v>0</v>
      </c>
      <c r="AE225" s="168">
        <f>'13'!AE225+'59'!AE225</f>
        <v>0</v>
      </c>
      <c r="AF225" s="168">
        <f>'13'!AF225+'59'!AF225</f>
        <v>0</v>
      </c>
      <c r="AG225" s="168">
        <f>'13'!AG225+'59'!AG225</f>
        <v>0</v>
      </c>
      <c r="AH225" s="168">
        <f>'13'!AH225+'59'!AH225</f>
        <v>0</v>
      </c>
      <c r="AI225" s="168">
        <f>'13'!AI225+'59'!AI225</f>
        <v>0</v>
      </c>
      <c r="AJ225" s="168">
        <f>'13'!AJ225+'59'!AJ225</f>
        <v>0</v>
      </c>
      <c r="AK225" s="168">
        <f>'13'!AK225+'59'!AK225</f>
        <v>0</v>
      </c>
      <c r="AL225" s="168">
        <f>'13'!AL225+'59'!AL225</f>
        <v>0</v>
      </c>
      <c r="AM225" s="168">
        <f>'13'!AM225+'59'!AM225</f>
        <v>0</v>
      </c>
      <c r="AN225" s="168">
        <f>'13'!AN225+'59'!AN225</f>
        <v>0</v>
      </c>
      <c r="AO225" s="168">
        <f>'13'!AO225+'59'!AO225</f>
        <v>0</v>
      </c>
      <c r="AP225" s="168">
        <f>'13'!AP225+'59'!AP225</f>
        <v>0</v>
      </c>
      <c r="AQ225" s="168">
        <f>'13'!AQ225+'59'!AQ225</f>
        <v>0</v>
      </c>
      <c r="AR225" s="168">
        <f>'13'!AR225+'59'!AR225</f>
        <v>0</v>
      </c>
      <c r="AS225" s="168">
        <f>'13'!AS225+'59'!AS225</f>
        <v>0</v>
      </c>
      <c r="AT225" s="168">
        <f>'13'!AT225+'59'!AT225</f>
        <v>0</v>
      </c>
      <c r="AU225" s="168">
        <f>'13'!AU225+'59'!AU225</f>
        <v>0</v>
      </c>
      <c r="AV225" s="168">
        <f>'13'!AV225+'59'!AV225</f>
        <v>0</v>
      </c>
      <c r="AW225" s="168">
        <f>'13'!AW225+'59'!AW225</f>
        <v>0</v>
      </c>
      <c r="AX225" s="168">
        <f>'13'!AX225+'59'!AX225</f>
        <v>0</v>
      </c>
      <c r="AY225" s="168">
        <f>'13'!AY225+'59'!AY225</f>
        <v>0</v>
      </c>
      <c r="AZ225" s="168">
        <f>'13'!AZ225+'59'!AZ225</f>
        <v>0</v>
      </c>
      <c r="BA225" s="168">
        <f>'13'!BA225+'59'!BA225</f>
        <v>0</v>
      </c>
      <c r="BB225" s="168">
        <f>'13'!BB225+'59'!BB225</f>
        <v>0</v>
      </c>
      <c r="BC225" s="168">
        <f>'13'!BC225+'59'!BC225</f>
        <v>0</v>
      </c>
      <c r="BD225" s="168">
        <f>'13'!BD225+'59'!BD225</f>
        <v>0</v>
      </c>
      <c r="BE225" s="168">
        <f>'13'!BE225+'59'!BE225</f>
        <v>0</v>
      </c>
      <c r="BF225" s="168">
        <f>'13'!BF225+'59'!BF225</f>
        <v>0</v>
      </c>
      <c r="BG225" s="168">
        <f>'13'!BG225+'59'!BG225</f>
        <v>0</v>
      </c>
      <c r="BH225" s="168">
        <f>'13'!BH225+'59'!BH225</f>
        <v>0</v>
      </c>
      <c r="BI225" s="168">
        <f>'13'!BI225+'59'!BI225</f>
        <v>0</v>
      </c>
      <c r="BJ225" s="168">
        <f>'13'!BJ225+'59'!BJ225</f>
        <v>0</v>
      </c>
      <c r="BK225" s="168">
        <f>'13'!BK225+'59'!BK225</f>
        <v>0</v>
      </c>
      <c r="BL225" s="168">
        <f>'13'!BL225+'59'!BL225</f>
        <v>0</v>
      </c>
      <c r="BM225" s="168">
        <f>'13'!BM225+'59'!BM225</f>
        <v>0</v>
      </c>
      <c r="BN225" s="168">
        <f>'13'!BN225+'59'!BN225</f>
        <v>0</v>
      </c>
      <c r="BO225" s="168">
        <f>'13'!BO225+'59'!BO225</f>
        <v>0</v>
      </c>
      <c r="BP225" s="168">
        <f>'13'!BP225+'59'!BP225</f>
        <v>0</v>
      </c>
      <c r="BQ225" s="168">
        <f>'13'!BQ225+'59'!BQ225</f>
        <v>0</v>
      </c>
      <c r="BR225" s="168">
        <f>'13'!BR225+'59'!BR225</f>
        <v>0</v>
      </c>
      <c r="BS225" s="168">
        <f>'13'!BS225+'59'!BS225</f>
        <v>0</v>
      </c>
      <c r="BT225" s="168">
        <f>'13'!BT225+'59'!BT225</f>
        <v>0</v>
      </c>
      <c r="BU225" s="168">
        <f>'13'!BU225+'59'!BU225</f>
        <v>0</v>
      </c>
      <c r="BV225" s="168">
        <f>'13'!BV225+'59'!BV225</f>
        <v>0</v>
      </c>
      <c r="BW225" s="168">
        <f>'13'!BW225+'59'!BW225</f>
        <v>0</v>
      </c>
      <c r="BX225" s="168">
        <f>'13'!BX225+'59'!BX225</f>
        <v>0</v>
      </c>
      <c r="BY225" s="168">
        <f>'13'!BY225+'59'!BY225</f>
        <v>0</v>
      </c>
      <c r="BZ225" s="168">
        <f>'13'!BZ225+'59'!BZ225</f>
        <v>0</v>
      </c>
      <c r="CA225" s="168">
        <f>'13'!CA225+'59'!CA225</f>
        <v>0</v>
      </c>
      <c r="CB225" s="168">
        <f>'13'!CB225+'59'!CB225</f>
        <v>0</v>
      </c>
      <c r="CC225" s="168">
        <f>'13'!CC225+'59'!CC225</f>
        <v>0</v>
      </c>
      <c r="CD225" s="168">
        <f>'13'!CD225+'59'!CD225</f>
        <v>0</v>
      </c>
      <c r="CE225" s="168">
        <f>'13'!CE225+'59'!CE225</f>
        <v>0</v>
      </c>
      <c r="CF225" s="168">
        <f>'13'!CF225+'59'!CF225</f>
        <v>0</v>
      </c>
      <c r="CG225" s="168">
        <f>'13'!CG225+'59'!CG225</f>
        <v>0</v>
      </c>
      <c r="CH225" s="168">
        <f>'13'!CH225+'59'!CH225</f>
        <v>0</v>
      </c>
      <c r="CI225" s="168">
        <f>'13'!CI225+'59'!CI225</f>
        <v>0</v>
      </c>
      <c r="CJ225" s="168">
        <f>'13'!CJ225+'59'!CJ225</f>
        <v>0</v>
      </c>
      <c r="CK225" s="41"/>
      <c r="CL225" s="109">
        <f t="shared" si="14"/>
        <v>0</v>
      </c>
      <c r="CM225" s="108">
        <f t="shared" si="12"/>
        <v>0</v>
      </c>
      <c r="CN225" s="108">
        <f t="shared" si="13"/>
        <v>0</v>
      </c>
      <c r="CO225" s="108">
        <f t="shared" si="15"/>
        <v>0</v>
      </c>
    </row>
    <row r="226" spans="1:93" ht="15.95" hidden="1" customHeight="1" x14ac:dyDescent="0.25">
      <c r="A226" s="72"/>
      <c r="B226" s="17"/>
      <c r="C226" s="18" t="s">
        <v>386</v>
      </c>
      <c r="D226" s="18"/>
      <c r="E226" s="19" t="s">
        <v>387</v>
      </c>
      <c r="F226" s="128"/>
      <c r="G226" s="168">
        <f>'13'!G226+'59'!G226</f>
        <v>0</v>
      </c>
      <c r="H226" s="168">
        <f>'13'!H226+'59'!H226</f>
        <v>0</v>
      </c>
      <c r="I226" s="168">
        <f>'13'!I226+'59'!I226</f>
        <v>0</v>
      </c>
      <c r="J226" s="168">
        <f>'13'!J226+'59'!J226</f>
        <v>0</v>
      </c>
      <c r="K226" s="168">
        <f>'13'!K226+'59'!K226</f>
        <v>0</v>
      </c>
      <c r="L226" s="168">
        <f>'13'!L226+'59'!L226</f>
        <v>0</v>
      </c>
      <c r="M226" s="168">
        <f>'13'!M226+'59'!M226</f>
        <v>0</v>
      </c>
      <c r="N226" s="168">
        <f>'13'!N226+'59'!N226</f>
        <v>0</v>
      </c>
      <c r="O226" s="168">
        <f>'13'!O226+'59'!O226</f>
        <v>0</v>
      </c>
      <c r="P226" s="168">
        <f>'13'!P226+'59'!P226</f>
        <v>0</v>
      </c>
      <c r="Q226" s="168">
        <f>'13'!Q226+'59'!Q226</f>
        <v>0</v>
      </c>
      <c r="R226" s="168">
        <f>'13'!R226+'59'!R226</f>
        <v>0</v>
      </c>
      <c r="S226" s="168">
        <f>'13'!S226+'59'!S226</f>
        <v>0</v>
      </c>
      <c r="T226" s="168">
        <f>'13'!T226+'59'!T226</f>
        <v>0</v>
      </c>
      <c r="U226" s="168">
        <f>'13'!U226+'59'!U226</f>
        <v>0</v>
      </c>
      <c r="V226" s="168">
        <f>'13'!V226+'59'!V226</f>
        <v>0</v>
      </c>
      <c r="W226" s="168">
        <f>'13'!W226+'59'!W226</f>
        <v>0</v>
      </c>
      <c r="X226" s="168">
        <f>'13'!X226+'59'!X226</f>
        <v>0</v>
      </c>
      <c r="Y226" s="168">
        <f>'13'!Y226+'59'!Y226</f>
        <v>0</v>
      </c>
      <c r="Z226" s="168">
        <f>'13'!Z226+'59'!Z226</f>
        <v>0</v>
      </c>
      <c r="AA226" s="168">
        <f>'13'!AA226+'59'!AA226</f>
        <v>0</v>
      </c>
      <c r="AB226" s="168">
        <f>'13'!AB226+'59'!AB226</f>
        <v>0</v>
      </c>
      <c r="AC226" s="168">
        <f>'13'!AC226+'59'!AC226</f>
        <v>0</v>
      </c>
      <c r="AD226" s="168">
        <f>'13'!AD226+'59'!AD226</f>
        <v>0</v>
      </c>
      <c r="AE226" s="168">
        <f>'13'!AE226+'59'!AE226</f>
        <v>0</v>
      </c>
      <c r="AF226" s="168">
        <f>'13'!AF226+'59'!AF226</f>
        <v>0</v>
      </c>
      <c r="AG226" s="168">
        <f>'13'!AG226+'59'!AG226</f>
        <v>0</v>
      </c>
      <c r="AH226" s="168">
        <f>'13'!AH226+'59'!AH226</f>
        <v>0</v>
      </c>
      <c r="AI226" s="168">
        <f>'13'!AI226+'59'!AI226</f>
        <v>0</v>
      </c>
      <c r="AJ226" s="168">
        <f>'13'!AJ226+'59'!AJ226</f>
        <v>0</v>
      </c>
      <c r="AK226" s="168">
        <f>'13'!AK226+'59'!AK226</f>
        <v>0</v>
      </c>
      <c r="AL226" s="168">
        <f>'13'!AL226+'59'!AL226</f>
        <v>0</v>
      </c>
      <c r="AM226" s="168">
        <f>'13'!AM226+'59'!AM226</f>
        <v>0</v>
      </c>
      <c r="AN226" s="168">
        <f>'13'!AN226+'59'!AN226</f>
        <v>0</v>
      </c>
      <c r="AO226" s="168">
        <f>'13'!AO226+'59'!AO226</f>
        <v>0</v>
      </c>
      <c r="AP226" s="168">
        <f>'13'!AP226+'59'!AP226</f>
        <v>0</v>
      </c>
      <c r="AQ226" s="168">
        <f>'13'!AQ226+'59'!AQ226</f>
        <v>0</v>
      </c>
      <c r="AR226" s="168">
        <f>'13'!AR226+'59'!AR226</f>
        <v>0</v>
      </c>
      <c r="AS226" s="168">
        <f>'13'!AS226+'59'!AS226</f>
        <v>0</v>
      </c>
      <c r="AT226" s="168">
        <f>'13'!AT226+'59'!AT226</f>
        <v>0</v>
      </c>
      <c r="AU226" s="168">
        <f>'13'!AU226+'59'!AU226</f>
        <v>0</v>
      </c>
      <c r="AV226" s="168">
        <f>'13'!AV226+'59'!AV226</f>
        <v>0</v>
      </c>
      <c r="AW226" s="168">
        <f>'13'!AW226+'59'!AW226</f>
        <v>0</v>
      </c>
      <c r="AX226" s="168">
        <f>'13'!AX226+'59'!AX226</f>
        <v>0</v>
      </c>
      <c r="AY226" s="168">
        <f>'13'!AY226+'59'!AY226</f>
        <v>0</v>
      </c>
      <c r="AZ226" s="168">
        <f>'13'!AZ226+'59'!AZ226</f>
        <v>0</v>
      </c>
      <c r="BA226" s="168">
        <f>'13'!BA226+'59'!BA226</f>
        <v>0</v>
      </c>
      <c r="BB226" s="168">
        <f>'13'!BB226+'59'!BB226</f>
        <v>0</v>
      </c>
      <c r="BC226" s="168">
        <f>'13'!BC226+'59'!BC226</f>
        <v>0</v>
      </c>
      <c r="BD226" s="168">
        <f>'13'!BD226+'59'!BD226</f>
        <v>0</v>
      </c>
      <c r="BE226" s="168">
        <f>'13'!BE226+'59'!BE226</f>
        <v>0</v>
      </c>
      <c r="BF226" s="168">
        <f>'13'!BF226+'59'!BF226</f>
        <v>0</v>
      </c>
      <c r="BG226" s="168">
        <f>'13'!BG226+'59'!BG226</f>
        <v>0</v>
      </c>
      <c r="BH226" s="168">
        <f>'13'!BH226+'59'!BH226</f>
        <v>0</v>
      </c>
      <c r="BI226" s="168">
        <f>'13'!BI226+'59'!BI226</f>
        <v>0</v>
      </c>
      <c r="BJ226" s="168">
        <f>'13'!BJ226+'59'!BJ226</f>
        <v>0</v>
      </c>
      <c r="BK226" s="168">
        <f>'13'!BK226+'59'!BK226</f>
        <v>0</v>
      </c>
      <c r="BL226" s="168">
        <f>'13'!BL226+'59'!BL226</f>
        <v>0</v>
      </c>
      <c r="BM226" s="168">
        <f>'13'!BM226+'59'!BM226</f>
        <v>0</v>
      </c>
      <c r="BN226" s="168">
        <f>'13'!BN226+'59'!BN226</f>
        <v>0</v>
      </c>
      <c r="BO226" s="168">
        <f>'13'!BO226+'59'!BO226</f>
        <v>0</v>
      </c>
      <c r="BP226" s="168">
        <f>'13'!BP226+'59'!BP226</f>
        <v>0</v>
      </c>
      <c r="BQ226" s="168">
        <f>'13'!BQ226+'59'!BQ226</f>
        <v>0</v>
      </c>
      <c r="BR226" s="168">
        <f>'13'!BR226+'59'!BR226</f>
        <v>0</v>
      </c>
      <c r="BS226" s="168">
        <f>'13'!BS226+'59'!BS226</f>
        <v>0</v>
      </c>
      <c r="BT226" s="168">
        <f>'13'!BT226+'59'!BT226</f>
        <v>0</v>
      </c>
      <c r="BU226" s="168">
        <f>'13'!BU226+'59'!BU226</f>
        <v>0</v>
      </c>
      <c r="BV226" s="168">
        <f>'13'!BV226+'59'!BV226</f>
        <v>0</v>
      </c>
      <c r="BW226" s="168">
        <f>'13'!BW226+'59'!BW226</f>
        <v>0</v>
      </c>
      <c r="BX226" s="168">
        <f>'13'!BX226+'59'!BX226</f>
        <v>0</v>
      </c>
      <c r="BY226" s="168">
        <f>'13'!BY226+'59'!BY226</f>
        <v>0</v>
      </c>
      <c r="BZ226" s="168">
        <f>'13'!BZ226+'59'!BZ226</f>
        <v>0</v>
      </c>
      <c r="CA226" s="168">
        <f>'13'!CA226+'59'!CA226</f>
        <v>0</v>
      </c>
      <c r="CB226" s="168">
        <f>'13'!CB226+'59'!CB226</f>
        <v>0</v>
      </c>
      <c r="CC226" s="168">
        <f>'13'!CC226+'59'!CC226</f>
        <v>0</v>
      </c>
      <c r="CD226" s="168">
        <f>'13'!CD226+'59'!CD226</f>
        <v>0</v>
      </c>
      <c r="CE226" s="168">
        <f>'13'!CE226+'59'!CE226</f>
        <v>0</v>
      </c>
      <c r="CF226" s="168">
        <f>'13'!CF226+'59'!CF226</f>
        <v>0</v>
      </c>
      <c r="CG226" s="168">
        <f>'13'!CG226+'59'!CG226</f>
        <v>0</v>
      </c>
      <c r="CH226" s="168">
        <f>'13'!CH226+'59'!CH226</f>
        <v>0</v>
      </c>
      <c r="CI226" s="168">
        <f>'13'!CI226+'59'!CI226</f>
        <v>0</v>
      </c>
      <c r="CJ226" s="168">
        <f>'13'!CJ226+'59'!CJ226</f>
        <v>0</v>
      </c>
      <c r="CK226" s="41"/>
      <c r="CL226" s="109">
        <f t="shared" si="14"/>
        <v>0</v>
      </c>
      <c r="CM226" s="108">
        <f t="shared" si="12"/>
        <v>0</v>
      </c>
      <c r="CN226" s="108">
        <f t="shared" si="13"/>
        <v>0</v>
      </c>
      <c r="CO226" s="108">
        <f t="shared" si="15"/>
        <v>0</v>
      </c>
    </row>
    <row r="227" spans="1:93" ht="15.95" hidden="1" customHeight="1" x14ac:dyDescent="0.25">
      <c r="A227" s="72"/>
      <c r="B227" s="17"/>
      <c r="C227" s="18" t="s">
        <v>388</v>
      </c>
      <c r="D227" s="18"/>
      <c r="E227" s="19" t="s">
        <v>389</v>
      </c>
      <c r="F227" s="128"/>
      <c r="G227" s="168">
        <f>'13'!G227+'59'!G227</f>
        <v>0</v>
      </c>
      <c r="H227" s="168">
        <f>'13'!H227+'59'!H227</f>
        <v>0</v>
      </c>
      <c r="I227" s="168">
        <f>'13'!I227+'59'!I227</f>
        <v>0</v>
      </c>
      <c r="J227" s="168">
        <f>'13'!J227+'59'!J227</f>
        <v>0</v>
      </c>
      <c r="K227" s="168">
        <f>'13'!K227+'59'!K227</f>
        <v>0</v>
      </c>
      <c r="L227" s="168">
        <f>'13'!L227+'59'!L227</f>
        <v>0</v>
      </c>
      <c r="M227" s="168">
        <f>'13'!M227+'59'!M227</f>
        <v>0</v>
      </c>
      <c r="N227" s="168">
        <f>'13'!N227+'59'!N227</f>
        <v>0</v>
      </c>
      <c r="O227" s="168">
        <f>'13'!O227+'59'!O227</f>
        <v>0</v>
      </c>
      <c r="P227" s="168">
        <f>'13'!P227+'59'!P227</f>
        <v>0</v>
      </c>
      <c r="Q227" s="168">
        <f>'13'!Q227+'59'!Q227</f>
        <v>0</v>
      </c>
      <c r="R227" s="168">
        <f>'13'!R227+'59'!R227</f>
        <v>0</v>
      </c>
      <c r="S227" s="168">
        <f>'13'!S227+'59'!S227</f>
        <v>0</v>
      </c>
      <c r="T227" s="168">
        <f>'13'!T227+'59'!T227</f>
        <v>0</v>
      </c>
      <c r="U227" s="168">
        <f>'13'!U227+'59'!U227</f>
        <v>0</v>
      </c>
      <c r="V227" s="168">
        <f>'13'!V227+'59'!V227</f>
        <v>0</v>
      </c>
      <c r="W227" s="168">
        <f>'13'!W227+'59'!W227</f>
        <v>0</v>
      </c>
      <c r="X227" s="168">
        <f>'13'!X227+'59'!X227</f>
        <v>0</v>
      </c>
      <c r="Y227" s="168">
        <f>'13'!Y227+'59'!Y227</f>
        <v>0</v>
      </c>
      <c r="Z227" s="168">
        <f>'13'!Z227+'59'!Z227</f>
        <v>0</v>
      </c>
      <c r="AA227" s="168">
        <f>'13'!AA227+'59'!AA227</f>
        <v>0</v>
      </c>
      <c r="AB227" s="168">
        <f>'13'!AB227+'59'!AB227</f>
        <v>0</v>
      </c>
      <c r="AC227" s="168">
        <f>'13'!AC227+'59'!AC227</f>
        <v>0</v>
      </c>
      <c r="AD227" s="168">
        <f>'13'!AD227+'59'!AD227</f>
        <v>0</v>
      </c>
      <c r="AE227" s="168">
        <f>'13'!AE227+'59'!AE227</f>
        <v>0</v>
      </c>
      <c r="AF227" s="168">
        <f>'13'!AF227+'59'!AF227</f>
        <v>0</v>
      </c>
      <c r="AG227" s="168">
        <f>'13'!AG227+'59'!AG227</f>
        <v>0</v>
      </c>
      <c r="AH227" s="168">
        <f>'13'!AH227+'59'!AH227</f>
        <v>0</v>
      </c>
      <c r="AI227" s="168">
        <f>'13'!AI227+'59'!AI227</f>
        <v>0</v>
      </c>
      <c r="AJ227" s="168">
        <f>'13'!AJ227+'59'!AJ227</f>
        <v>0</v>
      </c>
      <c r="AK227" s="168">
        <f>'13'!AK227+'59'!AK227</f>
        <v>0</v>
      </c>
      <c r="AL227" s="168">
        <f>'13'!AL227+'59'!AL227</f>
        <v>0</v>
      </c>
      <c r="AM227" s="168">
        <f>'13'!AM227+'59'!AM227</f>
        <v>0</v>
      </c>
      <c r="AN227" s="168">
        <f>'13'!AN227+'59'!AN227</f>
        <v>0</v>
      </c>
      <c r="AO227" s="168">
        <f>'13'!AO227+'59'!AO227</f>
        <v>0</v>
      </c>
      <c r="AP227" s="168">
        <f>'13'!AP227+'59'!AP227</f>
        <v>0</v>
      </c>
      <c r="AQ227" s="168">
        <f>'13'!AQ227+'59'!AQ227</f>
        <v>0</v>
      </c>
      <c r="AR227" s="168">
        <f>'13'!AR227+'59'!AR227</f>
        <v>0</v>
      </c>
      <c r="AS227" s="168">
        <f>'13'!AS227+'59'!AS227</f>
        <v>0</v>
      </c>
      <c r="AT227" s="168">
        <f>'13'!AT227+'59'!AT227</f>
        <v>0</v>
      </c>
      <c r="AU227" s="168">
        <f>'13'!AU227+'59'!AU227</f>
        <v>0</v>
      </c>
      <c r="AV227" s="168">
        <f>'13'!AV227+'59'!AV227</f>
        <v>0</v>
      </c>
      <c r="AW227" s="168">
        <f>'13'!AW227+'59'!AW227</f>
        <v>0</v>
      </c>
      <c r="AX227" s="168">
        <f>'13'!AX227+'59'!AX227</f>
        <v>0</v>
      </c>
      <c r="AY227" s="168">
        <f>'13'!AY227+'59'!AY227</f>
        <v>0</v>
      </c>
      <c r="AZ227" s="168">
        <f>'13'!AZ227+'59'!AZ227</f>
        <v>0</v>
      </c>
      <c r="BA227" s="168">
        <f>'13'!BA227+'59'!BA227</f>
        <v>0</v>
      </c>
      <c r="BB227" s="168">
        <f>'13'!BB227+'59'!BB227</f>
        <v>0</v>
      </c>
      <c r="BC227" s="168">
        <f>'13'!BC227+'59'!BC227</f>
        <v>0</v>
      </c>
      <c r="BD227" s="168">
        <f>'13'!BD227+'59'!BD227</f>
        <v>0</v>
      </c>
      <c r="BE227" s="168">
        <f>'13'!BE227+'59'!BE227</f>
        <v>0</v>
      </c>
      <c r="BF227" s="168">
        <f>'13'!BF227+'59'!BF227</f>
        <v>0</v>
      </c>
      <c r="BG227" s="168">
        <f>'13'!BG227+'59'!BG227</f>
        <v>0</v>
      </c>
      <c r="BH227" s="168">
        <f>'13'!BH227+'59'!BH227</f>
        <v>0</v>
      </c>
      <c r="BI227" s="168">
        <f>'13'!BI227+'59'!BI227</f>
        <v>0</v>
      </c>
      <c r="BJ227" s="168">
        <f>'13'!BJ227+'59'!BJ227</f>
        <v>0</v>
      </c>
      <c r="BK227" s="168">
        <f>'13'!BK227+'59'!BK227</f>
        <v>0</v>
      </c>
      <c r="BL227" s="168">
        <f>'13'!BL227+'59'!BL227</f>
        <v>0</v>
      </c>
      <c r="BM227" s="168">
        <f>'13'!BM227+'59'!BM227</f>
        <v>0</v>
      </c>
      <c r="BN227" s="168">
        <f>'13'!BN227+'59'!BN227</f>
        <v>0</v>
      </c>
      <c r="BO227" s="168">
        <f>'13'!BO227+'59'!BO227</f>
        <v>0</v>
      </c>
      <c r="BP227" s="168">
        <f>'13'!BP227+'59'!BP227</f>
        <v>0</v>
      </c>
      <c r="BQ227" s="168">
        <f>'13'!BQ227+'59'!BQ227</f>
        <v>0</v>
      </c>
      <c r="BR227" s="168">
        <f>'13'!BR227+'59'!BR227</f>
        <v>0</v>
      </c>
      <c r="BS227" s="168">
        <f>'13'!BS227+'59'!BS227</f>
        <v>0</v>
      </c>
      <c r="BT227" s="168">
        <f>'13'!BT227+'59'!BT227</f>
        <v>0</v>
      </c>
      <c r="BU227" s="168">
        <f>'13'!BU227+'59'!BU227</f>
        <v>0</v>
      </c>
      <c r="BV227" s="168">
        <f>'13'!BV227+'59'!BV227</f>
        <v>0</v>
      </c>
      <c r="BW227" s="168">
        <f>'13'!BW227+'59'!BW227</f>
        <v>0</v>
      </c>
      <c r="BX227" s="168">
        <f>'13'!BX227+'59'!BX227</f>
        <v>0</v>
      </c>
      <c r="BY227" s="168">
        <f>'13'!BY227+'59'!BY227</f>
        <v>0</v>
      </c>
      <c r="BZ227" s="168">
        <f>'13'!BZ227+'59'!BZ227</f>
        <v>0</v>
      </c>
      <c r="CA227" s="168">
        <f>'13'!CA227+'59'!CA227</f>
        <v>0</v>
      </c>
      <c r="CB227" s="168">
        <f>'13'!CB227+'59'!CB227</f>
        <v>0</v>
      </c>
      <c r="CC227" s="168">
        <f>'13'!CC227+'59'!CC227</f>
        <v>0</v>
      </c>
      <c r="CD227" s="168">
        <f>'13'!CD227+'59'!CD227</f>
        <v>0</v>
      </c>
      <c r="CE227" s="168">
        <f>'13'!CE227+'59'!CE227</f>
        <v>0</v>
      </c>
      <c r="CF227" s="168">
        <f>'13'!CF227+'59'!CF227</f>
        <v>0</v>
      </c>
      <c r="CG227" s="168">
        <f>'13'!CG227+'59'!CG227</f>
        <v>0</v>
      </c>
      <c r="CH227" s="168">
        <f>'13'!CH227+'59'!CH227</f>
        <v>0</v>
      </c>
      <c r="CI227" s="168">
        <f>'13'!CI227+'59'!CI227</f>
        <v>0</v>
      </c>
      <c r="CJ227" s="168">
        <f>'13'!CJ227+'59'!CJ227</f>
        <v>0</v>
      </c>
      <c r="CK227" s="41"/>
      <c r="CL227" s="109">
        <f t="shared" si="14"/>
        <v>0</v>
      </c>
      <c r="CM227" s="108">
        <f t="shared" si="12"/>
        <v>0</v>
      </c>
      <c r="CN227" s="108">
        <f t="shared" si="13"/>
        <v>0</v>
      </c>
      <c r="CO227" s="108">
        <f t="shared" si="15"/>
        <v>0</v>
      </c>
    </row>
    <row r="228" spans="1:93" ht="15.95" hidden="1" customHeight="1" x14ac:dyDescent="0.25">
      <c r="A228" s="72"/>
      <c r="B228" s="17"/>
      <c r="C228" s="18" t="s">
        <v>390</v>
      </c>
      <c r="D228" s="18"/>
      <c r="E228" s="19" t="s">
        <v>391</v>
      </c>
      <c r="F228" s="128"/>
      <c r="G228" s="168">
        <f>'13'!G228+'59'!G228</f>
        <v>0</v>
      </c>
      <c r="H228" s="168">
        <f>'13'!H228+'59'!H228</f>
        <v>0</v>
      </c>
      <c r="I228" s="168">
        <f>'13'!I228+'59'!I228</f>
        <v>0</v>
      </c>
      <c r="J228" s="168">
        <f>'13'!J228+'59'!J228</f>
        <v>0</v>
      </c>
      <c r="K228" s="168">
        <f>'13'!K228+'59'!K228</f>
        <v>0</v>
      </c>
      <c r="L228" s="168">
        <f>'13'!L228+'59'!L228</f>
        <v>0</v>
      </c>
      <c r="M228" s="168">
        <f>'13'!M228+'59'!M228</f>
        <v>0</v>
      </c>
      <c r="N228" s="168">
        <f>'13'!N228+'59'!N228</f>
        <v>0</v>
      </c>
      <c r="O228" s="168">
        <f>'13'!O228+'59'!O228</f>
        <v>0</v>
      </c>
      <c r="P228" s="168">
        <f>'13'!P228+'59'!P228</f>
        <v>0</v>
      </c>
      <c r="Q228" s="168">
        <f>'13'!Q228+'59'!Q228</f>
        <v>0</v>
      </c>
      <c r="R228" s="168">
        <f>'13'!R228+'59'!R228</f>
        <v>0</v>
      </c>
      <c r="S228" s="168">
        <f>'13'!S228+'59'!S228</f>
        <v>0</v>
      </c>
      <c r="T228" s="168">
        <f>'13'!T228+'59'!T228</f>
        <v>0</v>
      </c>
      <c r="U228" s="168">
        <f>'13'!U228+'59'!U228</f>
        <v>0</v>
      </c>
      <c r="V228" s="168">
        <f>'13'!V228+'59'!V228</f>
        <v>0</v>
      </c>
      <c r="W228" s="168">
        <f>'13'!W228+'59'!W228</f>
        <v>0</v>
      </c>
      <c r="X228" s="168">
        <f>'13'!X228+'59'!X228</f>
        <v>0</v>
      </c>
      <c r="Y228" s="168">
        <f>'13'!Y228+'59'!Y228</f>
        <v>0</v>
      </c>
      <c r="Z228" s="168">
        <f>'13'!Z228+'59'!Z228</f>
        <v>0</v>
      </c>
      <c r="AA228" s="168">
        <f>'13'!AA228+'59'!AA228</f>
        <v>0</v>
      </c>
      <c r="AB228" s="168">
        <f>'13'!AB228+'59'!AB228</f>
        <v>0</v>
      </c>
      <c r="AC228" s="168">
        <f>'13'!AC228+'59'!AC228</f>
        <v>0</v>
      </c>
      <c r="AD228" s="168">
        <f>'13'!AD228+'59'!AD228</f>
        <v>0</v>
      </c>
      <c r="AE228" s="168">
        <f>'13'!AE228+'59'!AE228</f>
        <v>0</v>
      </c>
      <c r="AF228" s="168">
        <f>'13'!AF228+'59'!AF228</f>
        <v>0</v>
      </c>
      <c r="AG228" s="168">
        <f>'13'!AG228+'59'!AG228</f>
        <v>0</v>
      </c>
      <c r="AH228" s="168">
        <f>'13'!AH228+'59'!AH228</f>
        <v>0</v>
      </c>
      <c r="AI228" s="168">
        <f>'13'!AI228+'59'!AI228</f>
        <v>0</v>
      </c>
      <c r="AJ228" s="168">
        <f>'13'!AJ228+'59'!AJ228</f>
        <v>0</v>
      </c>
      <c r="AK228" s="168">
        <f>'13'!AK228+'59'!AK228</f>
        <v>0</v>
      </c>
      <c r="AL228" s="168">
        <f>'13'!AL228+'59'!AL228</f>
        <v>0</v>
      </c>
      <c r="AM228" s="168">
        <f>'13'!AM228+'59'!AM228</f>
        <v>0</v>
      </c>
      <c r="AN228" s="168">
        <f>'13'!AN228+'59'!AN228</f>
        <v>0</v>
      </c>
      <c r="AO228" s="168">
        <f>'13'!AO228+'59'!AO228</f>
        <v>0</v>
      </c>
      <c r="AP228" s="168">
        <f>'13'!AP228+'59'!AP228</f>
        <v>0</v>
      </c>
      <c r="AQ228" s="168">
        <f>'13'!AQ228+'59'!AQ228</f>
        <v>0</v>
      </c>
      <c r="AR228" s="168">
        <f>'13'!AR228+'59'!AR228</f>
        <v>0</v>
      </c>
      <c r="AS228" s="168">
        <f>'13'!AS228+'59'!AS228</f>
        <v>0</v>
      </c>
      <c r="AT228" s="168">
        <f>'13'!AT228+'59'!AT228</f>
        <v>0</v>
      </c>
      <c r="AU228" s="168">
        <f>'13'!AU228+'59'!AU228</f>
        <v>0</v>
      </c>
      <c r="AV228" s="168">
        <f>'13'!AV228+'59'!AV228</f>
        <v>0</v>
      </c>
      <c r="AW228" s="168">
        <f>'13'!AW228+'59'!AW228</f>
        <v>0</v>
      </c>
      <c r="AX228" s="168">
        <f>'13'!AX228+'59'!AX228</f>
        <v>0</v>
      </c>
      <c r="AY228" s="168">
        <f>'13'!AY228+'59'!AY228</f>
        <v>0</v>
      </c>
      <c r="AZ228" s="168">
        <f>'13'!AZ228+'59'!AZ228</f>
        <v>0</v>
      </c>
      <c r="BA228" s="168">
        <f>'13'!BA228+'59'!BA228</f>
        <v>0</v>
      </c>
      <c r="BB228" s="168">
        <f>'13'!BB228+'59'!BB228</f>
        <v>0</v>
      </c>
      <c r="BC228" s="168">
        <f>'13'!BC228+'59'!BC228</f>
        <v>0</v>
      </c>
      <c r="BD228" s="168">
        <f>'13'!BD228+'59'!BD228</f>
        <v>0</v>
      </c>
      <c r="BE228" s="168">
        <f>'13'!BE228+'59'!BE228</f>
        <v>0</v>
      </c>
      <c r="BF228" s="168">
        <f>'13'!BF228+'59'!BF228</f>
        <v>0</v>
      </c>
      <c r="BG228" s="168">
        <f>'13'!BG228+'59'!BG228</f>
        <v>0</v>
      </c>
      <c r="BH228" s="168">
        <f>'13'!BH228+'59'!BH228</f>
        <v>0</v>
      </c>
      <c r="BI228" s="168">
        <f>'13'!BI228+'59'!BI228</f>
        <v>0</v>
      </c>
      <c r="BJ228" s="168">
        <f>'13'!BJ228+'59'!BJ228</f>
        <v>0</v>
      </c>
      <c r="BK228" s="168">
        <f>'13'!BK228+'59'!BK228</f>
        <v>0</v>
      </c>
      <c r="BL228" s="168">
        <f>'13'!BL228+'59'!BL228</f>
        <v>0</v>
      </c>
      <c r="BM228" s="168">
        <f>'13'!BM228+'59'!BM228</f>
        <v>0</v>
      </c>
      <c r="BN228" s="168">
        <f>'13'!BN228+'59'!BN228</f>
        <v>0</v>
      </c>
      <c r="BO228" s="168">
        <f>'13'!BO228+'59'!BO228</f>
        <v>0</v>
      </c>
      <c r="BP228" s="168">
        <f>'13'!BP228+'59'!BP228</f>
        <v>0</v>
      </c>
      <c r="BQ228" s="168">
        <f>'13'!BQ228+'59'!BQ228</f>
        <v>0</v>
      </c>
      <c r="BR228" s="168">
        <f>'13'!BR228+'59'!BR228</f>
        <v>0</v>
      </c>
      <c r="BS228" s="168">
        <f>'13'!BS228+'59'!BS228</f>
        <v>0</v>
      </c>
      <c r="BT228" s="168">
        <f>'13'!BT228+'59'!BT228</f>
        <v>0</v>
      </c>
      <c r="BU228" s="168">
        <f>'13'!BU228+'59'!BU228</f>
        <v>0</v>
      </c>
      <c r="BV228" s="168">
        <f>'13'!BV228+'59'!BV228</f>
        <v>0</v>
      </c>
      <c r="BW228" s="168">
        <f>'13'!BW228+'59'!BW228</f>
        <v>0</v>
      </c>
      <c r="BX228" s="168">
        <f>'13'!BX228+'59'!BX228</f>
        <v>0</v>
      </c>
      <c r="BY228" s="168">
        <f>'13'!BY228+'59'!BY228</f>
        <v>0</v>
      </c>
      <c r="BZ228" s="168">
        <f>'13'!BZ228+'59'!BZ228</f>
        <v>0</v>
      </c>
      <c r="CA228" s="168">
        <f>'13'!CA228+'59'!CA228</f>
        <v>0</v>
      </c>
      <c r="CB228" s="168">
        <f>'13'!CB228+'59'!CB228</f>
        <v>0</v>
      </c>
      <c r="CC228" s="168">
        <f>'13'!CC228+'59'!CC228</f>
        <v>0</v>
      </c>
      <c r="CD228" s="168">
        <f>'13'!CD228+'59'!CD228</f>
        <v>0</v>
      </c>
      <c r="CE228" s="168">
        <f>'13'!CE228+'59'!CE228</f>
        <v>0</v>
      </c>
      <c r="CF228" s="168">
        <f>'13'!CF228+'59'!CF228</f>
        <v>0</v>
      </c>
      <c r="CG228" s="168">
        <f>'13'!CG228+'59'!CG228</f>
        <v>0</v>
      </c>
      <c r="CH228" s="168">
        <f>'13'!CH228+'59'!CH228</f>
        <v>0</v>
      </c>
      <c r="CI228" s="168">
        <f>'13'!CI228+'59'!CI228</f>
        <v>0</v>
      </c>
      <c r="CJ228" s="168">
        <f>'13'!CJ228+'59'!CJ228</f>
        <v>0</v>
      </c>
      <c r="CK228" s="41"/>
      <c r="CL228" s="109">
        <f t="shared" si="14"/>
        <v>0</v>
      </c>
      <c r="CM228" s="108">
        <f t="shared" si="12"/>
        <v>0</v>
      </c>
      <c r="CN228" s="108">
        <f t="shared" si="13"/>
        <v>0</v>
      </c>
      <c r="CO228" s="108">
        <f t="shared" si="15"/>
        <v>0</v>
      </c>
    </row>
    <row r="229" spans="1:93" s="41" customFormat="1" ht="15.95" hidden="1" customHeight="1" x14ac:dyDescent="0.25">
      <c r="A229" s="72"/>
      <c r="B229" s="17"/>
      <c r="C229" s="18" t="s">
        <v>392</v>
      </c>
      <c r="D229" s="18"/>
      <c r="E229" s="19" t="s">
        <v>393</v>
      </c>
      <c r="F229" s="128"/>
      <c r="G229" s="168">
        <f>'13'!G229+'59'!G229</f>
        <v>0</v>
      </c>
      <c r="H229" s="168">
        <f>'13'!H229+'59'!H229</f>
        <v>0</v>
      </c>
      <c r="I229" s="168">
        <f>'13'!I229+'59'!I229</f>
        <v>0</v>
      </c>
      <c r="J229" s="168">
        <f>'13'!J229+'59'!J229</f>
        <v>0</v>
      </c>
      <c r="K229" s="168">
        <f>'13'!K229+'59'!K229</f>
        <v>0</v>
      </c>
      <c r="L229" s="168">
        <f>'13'!L229+'59'!L229</f>
        <v>0</v>
      </c>
      <c r="M229" s="168">
        <f>'13'!M229+'59'!M229</f>
        <v>0</v>
      </c>
      <c r="N229" s="168">
        <f>'13'!N229+'59'!N229</f>
        <v>0</v>
      </c>
      <c r="O229" s="168">
        <f>'13'!O229+'59'!O229</f>
        <v>0</v>
      </c>
      <c r="P229" s="168">
        <f>'13'!P229+'59'!P229</f>
        <v>0</v>
      </c>
      <c r="Q229" s="168">
        <f>'13'!Q229+'59'!Q229</f>
        <v>0</v>
      </c>
      <c r="R229" s="168">
        <f>'13'!R229+'59'!R229</f>
        <v>0</v>
      </c>
      <c r="S229" s="168">
        <f>'13'!S229+'59'!S229</f>
        <v>0</v>
      </c>
      <c r="T229" s="168">
        <f>'13'!T229+'59'!T229</f>
        <v>0</v>
      </c>
      <c r="U229" s="168">
        <f>'13'!U229+'59'!U229</f>
        <v>0</v>
      </c>
      <c r="V229" s="168">
        <f>'13'!V229+'59'!V229</f>
        <v>0</v>
      </c>
      <c r="W229" s="168">
        <f>'13'!W229+'59'!W229</f>
        <v>0</v>
      </c>
      <c r="X229" s="168">
        <f>'13'!X229+'59'!X229</f>
        <v>0</v>
      </c>
      <c r="Y229" s="168">
        <f>'13'!Y229+'59'!Y229</f>
        <v>0</v>
      </c>
      <c r="Z229" s="168">
        <f>'13'!Z229+'59'!Z229</f>
        <v>0</v>
      </c>
      <c r="AA229" s="168">
        <f>'13'!AA229+'59'!AA229</f>
        <v>0</v>
      </c>
      <c r="AB229" s="168">
        <f>'13'!AB229+'59'!AB229</f>
        <v>0</v>
      </c>
      <c r="AC229" s="168">
        <f>'13'!AC229+'59'!AC229</f>
        <v>0</v>
      </c>
      <c r="AD229" s="168">
        <f>'13'!AD229+'59'!AD229</f>
        <v>0</v>
      </c>
      <c r="AE229" s="168">
        <f>'13'!AE229+'59'!AE229</f>
        <v>0</v>
      </c>
      <c r="AF229" s="168">
        <f>'13'!AF229+'59'!AF229</f>
        <v>0</v>
      </c>
      <c r="AG229" s="168">
        <f>'13'!AG229+'59'!AG229</f>
        <v>0</v>
      </c>
      <c r="AH229" s="168">
        <f>'13'!AH229+'59'!AH229</f>
        <v>0</v>
      </c>
      <c r="AI229" s="168">
        <f>'13'!AI229+'59'!AI229</f>
        <v>0</v>
      </c>
      <c r="AJ229" s="168">
        <f>'13'!AJ229+'59'!AJ229</f>
        <v>0</v>
      </c>
      <c r="AK229" s="168">
        <f>'13'!AK229+'59'!AK229</f>
        <v>0</v>
      </c>
      <c r="AL229" s="168">
        <f>'13'!AL229+'59'!AL229</f>
        <v>0</v>
      </c>
      <c r="AM229" s="168">
        <f>'13'!AM229+'59'!AM229</f>
        <v>0</v>
      </c>
      <c r="AN229" s="168">
        <f>'13'!AN229+'59'!AN229</f>
        <v>0</v>
      </c>
      <c r="AO229" s="168">
        <f>'13'!AO229+'59'!AO229</f>
        <v>0</v>
      </c>
      <c r="AP229" s="168">
        <f>'13'!AP229+'59'!AP229</f>
        <v>0</v>
      </c>
      <c r="AQ229" s="168">
        <f>'13'!AQ229+'59'!AQ229</f>
        <v>0</v>
      </c>
      <c r="AR229" s="168">
        <f>'13'!AR229+'59'!AR229</f>
        <v>0</v>
      </c>
      <c r="AS229" s="168">
        <f>'13'!AS229+'59'!AS229</f>
        <v>0</v>
      </c>
      <c r="AT229" s="168">
        <f>'13'!AT229+'59'!AT229</f>
        <v>0</v>
      </c>
      <c r="AU229" s="168">
        <f>'13'!AU229+'59'!AU229</f>
        <v>0</v>
      </c>
      <c r="AV229" s="168">
        <f>'13'!AV229+'59'!AV229</f>
        <v>0</v>
      </c>
      <c r="AW229" s="168">
        <f>'13'!AW229+'59'!AW229</f>
        <v>0</v>
      </c>
      <c r="AX229" s="168">
        <f>'13'!AX229+'59'!AX229</f>
        <v>0</v>
      </c>
      <c r="AY229" s="168">
        <f>'13'!AY229+'59'!AY229</f>
        <v>0</v>
      </c>
      <c r="AZ229" s="168">
        <f>'13'!AZ229+'59'!AZ229</f>
        <v>0</v>
      </c>
      <c r="BA229" s="168">
        <f>'13'!BA229+'59'!BA229</f>
        <v>0</v>
      </c>
      <c r="BB229" s="168">
        <f>'13'!BB229+'59'!BB229</f>
        <v>0</v>
      </c>
      <c r="BC229" s="168">
        <f>'13'!BC229+'59'!BC229</f>
        <v>0</v>
      </c>
      <c r="BD229" s="168">
        <f>'13'!BD229+'59'!BD229</f>
        <v>0</v>
      </c>
      <c r="BE229" s="168">
        <f>'13'!BE229+'59'!BE229</f>
        <v>0</v>
      </c>
      <c r="BF229" s="168">
        <f>'13'!BF229+'59'!BF229</f>
        <v>0</v>
      </c>
      <c r="BG229" s="168">
        <f>'13'!BG229+'59'!BG229</f>
        <v>0</v>
      </c>
      <c r="BH229" s="168">
        <f>'13'!BH229+'59'!BH229</f>
        <v>0</v>
      </c>
      <c r="BI229" s="168">
        <f>'13'!BI229+'59'!BI229</f>
        <v>0</v>
      </c>
      <c r="BJ229" s="168">
        <f>'13'!BJ229+'59'!BJ229</f>
        <v>0</v>
      </c>
      <c r="BK229" s="168">
        <f>'13'!BK229+'59'!BK229</f>
        <v>0</v>
      </c>
      <c r="BL229" s="168">
        <f>'13'!BL229+'59'!BL229</f>
        <v>0</v>
      </c>
      <c r="BM229" s="168">
        <f>'13'!BM229+'59'!BM229</f>
        <v>0</v>
      </c>
      <c r="BN229" s="168">
        <f>'13'!BN229+'59'!BN229</f>
        <v>0</v>
      </c>
      <c r="BO229" s="168">
        <f>'13'!BO229+'59'!BO229</f>
        <v>0</v>
      </c>
      <c r="BP229" s="168">
        <f>'13'!BP229+'59'!BP229</f>
        <v>0</v>
      </c>
      <c r="BQ229" s="168">
        <f>'13'!BQ229+'59'!BQ229</f>
        <v>0</v>
      </c>
      <c r="BR229" s="168">
        <f>'13'!BR229+'59'!BR229</f>
        <v>0</v>
      </c>
      <c r="BS229" s="168">
        <f>'13'!BS229+'59'!BS229</f>
        <v>0</v>
      </c>
      <c r="BT229" s="168">
        <f>'13'!BT229+'59'!BT229</f>
        <v>0</v>
      </c>
      <c r="BU229" s="168">
        <f>'13'!BU229+'59'!BU229</f>
        <v>0</v>
      </c>
      <c r="BV229" s="168">
        <f>'13'!BV229+'59'!BV229</f>
        <v>0</v>
      </c>
      <c r="BW229" s="168">
        <f>'13'!BW229+'59'!BW229</f>
        <v>0</v>
      </c>
      <c r="BX229" s="168">
        <f>'13'!BX229+'59'!BX229</f>
        <v>0</v>
      </c>
      <c r="BY229" s="168">
        <f>'13'!BY229+'59'!BY229</f>
        <v>0</v>
      </c>
      <c r="BZ229" s="168">
        <f>'13'!BZ229+'59'!BZ229</f>
        <v>0</v>
      </c>
      <c r="CA229" s="168">
        <f>'13'!CA229+'59'!CA229</f>
        <v>0</v>
      </c>
      <c r="CB229" s="168">
        <f>'13'!CB229+'59'!CB229</f>
        <v>0</v>
      </c>
      <c r="CC229" s="168">
        <f>'13'!CC229+'59'!CC229</f>
        <v>0</v>
      </c>
      <c r="CD229" s="168">
        <f>'13'!CD229+'59'!CD229</f>
        <v>0</v>
      </c>
      <c r="CE229" s="168">
        <f>'13'!CE229+'59'!CE229</f>
        <v>0</v>
      </c>
      <c r="CF229" s="168">
        <f>'13'!CF229+'59'!CF229</f>
        <v>0</v>
      </c>
      <c r="CG229" s="168">
        <f>'13'!CG229+'59'!CG229</f>
        <v>0</v>
      </c>
      <c r="CH229" s="168">
        <f>'13'!CH229+'59'!CH229</f>
        <v>0</v>
      </c>
      <c r="CI229" s="168">
        <f>'13'!CI229+'59'!CI229</f>
        <v>0</v>
      </c>
      <c r="CJ229" s="168">
        <f>'13'!CJ229+'59'!CJ229</f>
        <v>0</v>
      </c>
      <c r="CL229" s="109">
        <f t="shared" si="14"/>
        <v>0</v>
      </c>
      <c r="CM229" s="108">
        <f t="shared" si="12"/>
        <v>0</v>
      </c>
      <c r="CN229" s="108">
        <f t="shared" si="13"/>
        <v>0</v>
      </c>
      <c r="CO229" s="108">
        <f t="shared" si="15"/>
        <v>0</v>
      </c>
    </row>
    <row r="230" spans="1:93" ht="15.95" customHeight="1" x14ac:dyDescent="0.25">
      <c r="A230" s="72"/>
      <c r="B230" s="17"/>
      <c r="C230" s="18" t="s">
        <v>394</v>
      </c>
      <c r="D230" s="18"/>
      <c r="E230" s="19" t="s">
        <v>395</v>
      </c>
      <c r="F230" s="128"/>
      <c r="G230" s="168">
        <f>'13'!G230+'59'!G230</f>
        <v>18900</v>
      </c>
      <c r="H230" s="168">
        <f>'13'!H230+'59'!H230</f>
        <v>0</v>
      </c>
      <c r="I230" s="168">
        <f>'13'!I230+'59'!I230</f>
        <v>0</v>
      </c>
      <c r="J230" s="168">
        <f>'13'!J230+'59'!J230</f>
        <v>0</v>
      </c>
      <c r="K230" s="168">
        <f>'13'!K230+'59'!K230</f>
        <v>0</v>
      </c>
      <c r="L230" s="168">
        <f>'13'!L230+'59'!L230</f>
        <v>0</v>
      </c>
      <c r="M230" s="168">
        <f>'13'!M230+'59'!M230</f>
        <v>0</v>
      </c>
      <c r="N230" s="168">
        <f>'13'!N230+'59'!N230</f>
        <v>0</v>
      </c>
      <c r="O230" s="168">
        <f>'13'!O230+'59'!O230</f>
        <v>0</v>
      </c>
      <c r="P230" s="168">
        <f>'13'!P230+'59'!P230</f>
        <v>0</v>
      </c>
      <c r="Q230" s="168">
        <f>'13'!Q230+'59'!Q230</f>
        <v>0</v>
      </c>
      <c r="R230" s="168">
        <f>'13'!R230+'59'!R230</f>
        <v>0</v>
      </c>
      <c r="S230" s="168">
        <f>'13'!S230+'59'!S230</f>
        <v>0</v>
      </c>
      <c r="T230" s="168">
        <f>'13'!T230+'59'!T230</f>
        <v>0</v>
      </c>
      <c r="U230" s="168">
        <f>'13'!U230+'59'!U230</f>
        <v>0</v>
      </c>
      <c r="V230" s="168">
        <f>'13'!V230+'59'!V230</f>
        <v>0</v>
      </c>
      <c r="W230" s="168">
        <f>'13'!W230+'59'!W230</f>
        <v>0</v>
      </c>
      <c r="X230" s="168">
        <f>'13'!X230+'59'!X230</f>
        <v>0</v>
      </c>
      <c r="Y230" s="168">
        <f>'13'!Y230+'59'!Y230</f>
        <v>0</v>
      </c>
      <c r="Z230" s="168">
        <f>'13'!Z230+'59'!Z230</f>
        <v>0</v>
      </c>
      <c r="AA230" s="168">
        <f>'13'!AA230+'59'!AA230</f>
        <v>0</v>
      </c>
      <c r="AB230" s="168">
        <f>'13'!AB230+'59'!AB230</f>
        <v>0</v>
      </c>
      <c r="AC230" s="168">
        <f>'13'!AC230+'59'!AC230</f>
        <v>0</v>
      </c>
      <c r="AD230" s="168">
        <f>'13'!AD230+'59'!AD230</f>
        <v>0</v>
      </c>
      <c r="AE230" s="168">
        <f>'13'!AE230+'59'!AE230</f>
        <v>0</v>
      </c>
      <c r="AF230" s="168">
        <f>'13'!AF230+'59'!AF230</f>
        <v>0</v>
      </c>
      <c r="AG230" s="168">
        <f>'13'!AG230+'59'!AG230</f>
        <v>0</v>
      </c>
      <c r="AH230" s="168">
        <f>'13'!AH230+'59'!AH230</f>
        <v>0</v>
      </c>
      <c r="AI230" s="168">
        <f>'13'!AI230+'59'!AI230</f>
        <v>0</v>
      </c>
      <c r="AJ230" s="168">
        <f>'13'!AJ230+'59'!AJ230</f>
        <v>0</v>
      </c>
      <c r="AK230" s="168">
        <f>'13'!AK230+'59'!AK230</f>
        <v>0</v>
      </c>
      <c r="AL230" s="168">
        <f>'13'!AL230+'59'!AL230</f>
        <v>0</v>
      </c>
      <c r="AM230" s="168">
        <f>'13'!AM230+'59'!AM230</f>
        <v>0</v>
      </c>
      <c r="AN230" s="168">
        <f>'13'!AN230+'59'!AN230</f>
        <v>0</v>
      </c>
      <c r="AO230" s="168">
        <f>'13'!AO230+'59'!AO230</f>
        <v>18900</v>
      </c>
      <c r="AP230" s="168">
        <f>'13'!AP230+'59'!AP230</f>
        <v>0</v>
      </c>
      <c r="AQ230" s="168">
        <f>'13'!AQ230+'59'!AQ230</f>
        <v>0</v>
      </c>
      <c r="AR230" s="168">
        <f>'13'!AR230+'59'!AR230</f>
        <v>0</v>
      </c>
      <c r="AS230" s="168">
        <f>'13'!AS230+'59'!AS230</f>
        <v>0</v>
      </c>
      <c r="AT230" s="168">
        <f>'13'!AT230+'59'!AT230</f>
        <v>0</v>
      </c>
      <c r="AU230" s="168">
        <f>'13'!AU230+'59'!AU230</f>
        <v>0</v>
      </c>
      <c r="AV230" s="168">
        <f>'13'!AV230+'59'!AV230</f>
        <v>0</v>
      </c>
      <c r="AW230" s="168">
        <f>'13'!AW230+'59'!AW230</f>
        <v>0</v>
      </c>
      <c r="AX230" s="168">
        <f>'13'!AX230+'59'!AX230</f>
        <v>0</v>
      </c>
      <c r="AY230" s="168">
        <f>'13'!AY230+'59'!AY230</f>
        <v>0</v>
      </c>
      <c r="AZ230" s="168">
        <f>'13'!AZ230+'59'!AZ230</f>
        <v>0</v>
      </c>
      <c r="BA230" s="168">
        <f>'13'!BA230+'59'!BA230</f>
        <v>0</v>
      </c>
      <c r="BB230" s="168">
        <f>'13'!BB230+'59'!BB230</f>
        <v>0</v>
      </c>
      <c r="BC230" s="168">
        <f>'13'!BC230+'59'!BC230</f>
        <v>0</v>
      </c>
      <c r="BD230" s="168">
        <f>'13'!BD230+'59'!BD230</f>
        <v>0</v>
      </c>
      <c r="BE230" s="168">
        <f>'13'!BE230+'59'!BE230</f>
        <v>0</v>
      </c>
      <c r="BF230" s="168">
        <f>'13'!BF230+'59'!BF230</f>
        <v>0</v>
      </c>
      <c r="BG230" s="168">
        <f>'13'!BG230+'59'!BG230</f>
        <v>0</v>
      </c>
      <c r="BH230" s="168">
        <f>'13'!BH230+'59'!BH230</f>
        <v>0</v>
      </c>
      <c r="BI230" s="168">
        <f>'13'!BI230+'59'!BI230</f>
        <v>0</v>
      </c>
      <c r="BJ230" s="168">
        <f>'13'!BJ230+'59'!BJ230</f>
        <v>0</v>
      </c>
      <c r="BK230" s="168">
        <f>'13'!BK230+'59'!BK230</f>
        <v>0</v>
      </c>
      <c r="BL230" s="168">
        <f>'13'!BL230+'59'!BL230</f>
        <v>0</v>
      </c>
      <c r="BM230" s="168">
        <f>'13'!BM230+'59'!BM230</f>
        <v>0</v>
      </c>
      <c r="BN230" s="168">
        <f>'13'!BN230+'59'!BN230</f>
        <v>0</v>
      </c>
      <c r="BO230" s="168">
        <f>'13'!BO230+'59'!BO230</f>
        <v>0</v>
      </c>
      <c r="BP230" s="168">
        <f>'13'!BP230+'59'!BP230</f>
        <v>0</v>
      </c>
      <c r="BQ230" s="168">
        <f>'13'!BQ230+'59'!BQ230</f>
        <v>0</v>
      </c>
      <c r="BR230" s="168">
        <f>'13'!BR230+'59'!BR230</f>
        <v>0</v>
      </c>
      <c r="BS230" s="168">
        <f>'13'!BS230+'59'!BS230</f>
        <v>0</v>
      </c>
      <c r="BT230" s="168">
        <f>'13'!BT230+'59'!BT230</f>
        <v>0</v>
      </c>
      <c r="BU230" s="168">
        <f>'13'!BU230+'59'!BU230</f>
        <v>0</v>
      </c>
      <c r="BV230" s="168">
        <f>'13'!BV230+'59'!BV230</f>
        <v>0</v>
      </c>
      <c r="BW230" s="168">
        <f>'13'!BW230+'59'!BW230</f>
        <v>0</v>
      </c>
      <c r="BX230" s="168">
        <f>'13'!BX230+'59'!BX230</f>
        <v>0</v>
      </c>
      <c r="BY230" s="168">
        <f>'13'!BY230+'59'!BY230</f>
        <v>0</v>
      </c>
      <c r="BZ230" s="168">
        <f>'13'!BZ230+'59'!BZ230</f>
        <v>0</v>
      </c>
      <c r="CA230" s="168">
        <f>'13'!CA230+'59'!CA230</f>
        <v>0</v>
      </c>
      <c r="CB230" s="168">
        <f>'13'!CB230+'59'!CB230</f>
        <v>0</v>
      </c>
      <c r="CC230" s="168">
        <f>'13'!CC230+'59'!CC230</f>
        <v>0</v>
      </c>
      <c r="CD230" s="168">
        <f>'13'!CD230+'59'!CD230</f>
        <v>0</v>
      </c>
      <c r="CE230" s="168">
        <f>'13'!CE230+'59'!CE230</f>
        <v>0</v>
      </c>
      <c r="CF230" s="168">
        <f>'13'!CF230+'59'!CF230</f>
        <v>0</v>
      </c>
      <c r="CG230" s="168">
        <f>'13'!CG230+'59'!CG230</f>
        <v>0</v>
      </c>
      <c r="CH230" s="168">
        <f>'13'!CH230+'59'!CH230</f>
        <v>0</v>
      </c>
      <c r="CI230" s="168">
        <f>'13'!CI230+'59'!CI230</f>
        <v>0</v>
      </c>
      <c r="CJ230" s="168">
        <f>'13'!CJ230+'59'!CJ230</f>
        <v>18900</v>
      </c>
      <c r="CK230" s="41"/>
      <c r="CL230" s="109">
        <f t="shared" si="14"/>
        <v>18900</v>
      </c>
      <c r="CM230" s="108">
        <f t="shared" si="12"/>
        <v>0</v>
      </c>
      <c r="CN230" s="108">
        <f t="shared" si="13"/>
        <v>0</v>
      </c>
      <c r="CO230" s="108">
        <f t="shared" si="15"/>
        <v>0</v>
      </c>
    </row>
    <row r="231" spans="1:93" ht="15.95" hidden="1" customHeight="1" x14ac:dyDescent="0.25">
      <c r="A231" s="72"/>
      <c r="B231" s="17"/>
      <c r="C231" s="18" t="s">
        <v>396</v>
      </c>
      <c r="D231" s="18"/>
      <c r="E231" s="19" t="s">
        <v>397</v>
      </c>
      <c r="F231" s="128"/>
      <c r="G231" s="168">
        <f>'13'!G231+'59'!G231</f>
        <v>0</v>
      </c>
      <c r="H231" s="168">
        <f>'13'!H231+'59'!H231</f>
        <v>0</v>
      </c>
      <c r="I231" s="168">
        <f>'13'!I231+'59'!I231</f>
        <v>0</v>
      </c>
      <c r="J231" s="168">
        <f>'13'!J231+'59'!J231</f>
        <v>0</v>
      </c>
      <c r="K231" s="168">
        <f>'13'!K231+'59'!K231</f>
        <v>0</v>
      </c>
      <c r="L231" s="168">
        <f>'13'!L231+'59'!L231</f>
        <v>0</v>
      </c>
      <c r="M231" s="168">
        <f>'13'!M231+'59'!M231</f>
        <v>0</v>
      </c>
      <c r="N231" s="168">
        <f>'13'!N231+'59'!N231</f>
        <v>0</v>
      </c>
      <c r="O231" s="168">
        <f>'13'!O231+'59'!O231</f>
        <v>0</v>
      </c>
      <c r="P231" s="168">
        <f>'13'!P231+'59'!P231</f>
        <v>0</v>
      </c>
      <c r="Q231" s="168">
        <f>'13'!Q231+'59'!Q231</f>
        <v>0</v>
      </c>
      <c r="R231" s="168">
        <f>'13'!R231+'59'!R231</f>
        <v>0</v>
      </c>
      <c r="S231" s="168">
        <f>'13'!S231+'59'!S231</f>
        <v>0</v>
      </c>
      <c r="T231" s="168">
        <f>'13'!T231+'59'!T231</f>
        <v>0</v>
      </c>
      <c r="U231" s="168">
        <f>'13'!U231+'59'!U231</f>
        <v>0</v>
      </c>
      <c r="V231" s="168">
        <f>'13'!V231+'59'!V231</f>
        <v>0</v>
      </c>
      <c r="W231" s="168">
        <f>'13'!W231+'59'!W231</f>
        <v>0</v>
      </c>
      <c r="X231" s="168">
        <f>'13'!X231+'59'!X231</f>
        <v>0</v>
      </c>
      <c r="Y231" s="168">
        <f>'13'!Y231+'59'!Y231</f>
        <v>0</v>
      </c>
      <c r="Z231" s="168">
        <f>'13'!Z231+'59'!Z231</f>
        <v>0</v>
      </c>
      <c r="AA231" s="168">
        <f>'13'!AA231+'59'!AA231</f>
        <v>0</v>
      </c>
      <c r="AB231" s="168">
        <f>'13'!AB231+'59'!AB231</f>
        <v>0</v>
      </c>
      <c r="AC231" s="168">
        <f>'13'!AC231+'59'!AC231</f>
        <v>0</v>
      </c>
      <c r="AD231" s="168">
        <f>'13'!AD231+'59'!AD231</f>
        <v>0</v>
      </c>
      <c r="AE231" s="168">
        <f>'13'!AE231+'59'!AE231</f>
        <v>0</v>
      </c>
      <c r="AF231" s="168">
        <f>'13'!AF231+'59'!AF231</f>
        <v>0</v>
      </c>
      <c r="AG231" s="168">
        <f>'13'!AG231+'59'!AG231</f>
        <v>0</v>
      </c>
      <c r="AH231" s="168">
        <f>'13'!AH231+'59'!AH231</f>
        <v>0</v>
      </c>
      <c r="AI231" s="168">
        <f>'13'!AI231+'59'!AI231</f>
        <v>0</v>
      </c>
      <c r="AJ231" s="168">
        <f>'13'!AJ231+'59'!AJ231</f>
        <v>0</v>
      </c>
      <c r="AK231" s="168">
        <f>'13'!AK231+'59'!AK231</f>
        <v>0</v>
      </c>
      <c r="AL231" s="168">
        <f>'13'!AL231+'59'!AL231</f>
        <v>0</v>
      </c>
      <c r="AM231" s="168">
        <f>'13'!AM231+'59'!AM231</f>
        <v>0</v>
      </c>
      <c r="AN231" s="168">
        <f>'13'!AN231+'59'!AN231</f>
        <v>0</v>
      </c>
      <c r="AO231" s="168">
        <f>'13'!AO231+'59'!AO231</f>
        <v>0</v>
      </c>
      <c r="AP231" s="168">
        <f>'13'!AP231+'59'!AP231</f>
        <v>0</v>
      </c>
      <c r="AQ231" s="168">
        <f>'13'!AQ231+'59'!AQ231</f>
        <v>0</v>
      </c>
      <c r="AR231" s="168">
        <f>'13'!AR231+'59'!AR231</f>
        <v>0</v>
      </c>
      <c r="AS231" s="168">
        <f>'13'!AS231+'59'!AS231</f>
        <v>0</v>
      </c>
      <c r="AT231" s="168">
        <f>'13'!AT231+'59'!AT231</f>
        <v>0</v>
      </c>
      <c r="AU231" s="168">
        <f>'13'!AU231+'59'!AU231</f>
        <v>0</v>
      </c>
      <c r="AV231" s="168">
        <f>'13'!AV231+'59'!AV231</f>
        <v>0</v>
      </c>
      <c r="AW231" s="168">
        <f>'13'!AW231+'59'!AW231</f>
        <v>0</v>
      </c>
      <c r="AX231" s="168">
        <f>'13'!AX231+'59'!AX231</f>
        <v>0</v>
      </c>
      <c r="AY231" s="168">
        <f>'13'!AY231+'59'!AY231</f>
        <v>0</v>
      </c>
      <c r="AZ231" s="168">
        <f>'13'!AZ231+'59'!AZ231</f>
        <v>0</v>
      </c>
      <c r="BA231" s="168">
        <f>'13'!BA231+'59'!BA231</f>
        <v>0</v>
      </c>
      <c r="BB231" s="168">
        <f>'13'!BB231+'59'!BB231</f>
        <v>0</v>
      </c>
      <c r="BC231" s="168">
        <f>'13'!BC231+'59'!BC231</f>
        <v>0</v>
      </c>
      <c r="BD231" s="168">
        <f>'13'!BD231+'59'!BD231</f>
        <v>0</v>
      </c>
      <c r="BE231" s="168">
        <f>'13'!BE231+'59'!BE231</f>
        <v>0</v>
      </c>
      <c r="BF231" s="168">
        <f>'13'!BF231+'59'!BF231</f>
        <v>0</v>
      </c>
      <c r="BG231" s="168">
        <f>'13'!BG231+'59'!BG231</f>
        <v>0</v>
      </c>
      <c r="BH231" s="168">
        <f>'13'!BH231+'59'!BH231</f>
        <v>0</v>
      </c>
      <c r="BI231" s="168">
        <f>'13'!BI231+'59'!BI231</f>
        <v>0</v>
      </c>
      <c r="BJ231" s="168">
        <f>'13'!BJ231+'59'!BJ231</f>
        <v>0</v>
      </c>
      <c r="BK231" s="168">
        <f>'13'!BK231+'59'!BK231</f>
        <v>0</v>
      </c>
      <c r="BL231" s="168">
        <f>'13'!BL231+'59'!BL231</f>
        <v>0</v>
      </c>
      <c r="BM231" s="168">
        <f>'13'!BM231+'59'!BM231</f>
        <v>0</v>
      </c>
      <c r="BN231" s="168">
        <f>'13'!BN231+'59'!BN231</f>
        <v>0</v>
      </c>
      <c r="BO231" s="168">
        <f>'13'!BO231+'59'!BO231</f>
        <v>0</v>
      </c>
      <c r="BP231" s="168">
        <f>'13'!BP231+'59'!BP231</f>
        <v>0</v>
      </c>
      <c r="BQ231" s="168">
        <f>'13'!BQ231+'59'!BQ231</f>
        <v>0</v>
      </c>
      <c r="BR231" s="168">
        <f>'13'!BR231+'59'!BR231</f>
        <v>0</v>
      </c>
      <c r="BS231" s="168">
        <f>'13'!BS231+'59'!BS231</f>
        <v>0</v>
      </c>
      <c r="BT231" s="168">
        <f>'13'!BT231+'59'!BT231</f>
        <v>0</v>
      </c>
      <c r="BU231" s="168">
        <f>'13'!BU231+'59'!BU231</f>
        <v>0</v>
      </c>
      <c r="BV231" s="168">
        <f>'13'!BV231+'59'!BV231</f>
        <v>0</v>
      </c>
      <c r="BW231" s="168">
        <f>'13'!BW231+'59'!BW231</f>
        <v>0</v>
      </c>
      <c r="BX231" s="168">
        <f>'13'!BX231+'59'!BX231</f>
        <v>0</v>
      </c>
      <c r="BY231" s="168">
        <f>'13'!BY231+'59'!BY231</f>
        <v>0</v>
      </c>
      <c r="BZ231" s="168">
        <f>'13'!BZ231+'59'!BZ231</f>
        <v>0</v>
      </c>
      <c r="CA231" s="168">
        <f>'13'!CA231+'59'!CA231</f>
        <v>0</v>
      </c>
      <c r="CB231" s="168">
        <f>'13'!CB231+'59'!CB231</f>
        <v>0</v>
      </c>
      <c r="CC231" s="168">
        <f>'13'!CC231+'59'!CC231</f>
        <v>0</v>
      </c>
      <c r="CD231" s="168">
        <f>'13'!CD231+'59'!CD231</f>
        <v>0</v>
      </c>
      <c r="CE231" s="168">
        <f>'13'!CE231+'59'!CE231</f>
        <v>0</v>
      </c>
      <c r="CF231" s="168">
        <f>'13'!CF231+'59'!CF231</f>
        <v>0</v>
      </c>
      <c r="CG231" s="168">
        <f>'13'!CG231+'59'!CG231</f>
        <v>0</v>
      </c>
      <c r="CH231" s="168">
        <f>'13'!CH231+'59'!CH231</f>
        <v>0</v>
      </c>
      <c r="CI231" s="168">
        <f>'13'!CI231+'59'!CI231</f>
        <v>0</v>
      </c>
      <c r="CJ231" s="168">
        <f>'13'!CJ231+'59'!CJ231</f>
        <v>0</v>
      </c>
      <c r="CK231" s="41"/>
      <c r="CL231" s="109">
        <f t="shared" si="14"/>
        <v>0</v>
      </c>
      <c r="CM231" s="108">
        <f t="shared" si="12"/>
        <v>0</v>
      </c>
      <c r="CN231" s="108">
        <f t="shared" si="13"/>
        <v>0</v>
      </c>
      <c r="CO231" s="108">
        <f t="shared" si="15"/>
        <v>0</v>
      </c>
    </row>
    <row r="232" spans="1:93" s="11" customFormat="1" ht="15.95" customHeight="1" x14ac:dyDescent="0.25">
      <c r="A232" s="68">
        <v>340</v>
      </c>
      <c r="B232" s="191">
        <v>14</v>
      </c>
      <c r="C232" s="191"/>
      <c r="D232" s="191"/>
      <c r="E232" s="70" t="s">
        <v>398</v>
      </c>
      <c r="F232" s="149"/>
      <c r="G232" s="100">
        <f>'13'!G232+'59'!G232</f>
        <v>211295</v>
      </c>
      <c r="H232" s="100">
        <f>'13'!H232+'59'!H232</f>
        <v>0</v>
      </c>
      <c r="I232" s="100">
        <f>'13'!I232+'59'!I232</f>
        <v>0</v>
      </c>
      <c r="J232" s="100">
        <f>'13'!J232+'59'!J232</f>
        <v>0</v>
      </c>
      <c r="K232" s="100">
        <f>'13'!K232+'59'!K232</f>
        <v>0</v>
      </c>
      <c r="L232" s="100">
        <f>'13'!L232+'59'!L232</f>
        <v>0</v>
      </c>
      <c r="M232" s="100">
        <f>'13'!M232+'59'!M232</f>
        <v>0</v>
      </c>
      <c r="N232" s="100">
        <f>'13'!N232+'59'!N232</f>
        <v>0</v>
      </c>
      <c r="O232" s="100">
        <f>'13'!O232+'59'!O232</f>
        <v>0</v>
      </c>
      <c r="P232" s="100">
        <f>'13'!P232+'59'!P232</f>
        <v>7506990</v>
      </c>
      <c r="Q232" s="100">
        <f>'13'!Q232+'59'!Q232</f>
        <v>0</v>
      </c>
      <c r="R232" s="100">
        <f>'13'!R232+'59'!R232</f>
        <v>0</v>
      </c>
      <c r="S232" s="100">
        <f>'13'!S232+'59'!S232</f>
        <v>0</v>
      </c>
      <c r="T232" s="100">
        <f>'13'!T232+'59'!T232</f>
        <v>0</v>
      </c>
      <c r="U232" s="100">
        <f>'13'!U232+'59'!U232</f>
        <v>0</v>
      </c>
      <c r="V232" s="100">
        <f>'13'!V232+'59'!V232</f>
        <v>0</v>
      </c>
      <c r="W232" s="100">
        <f>'13'!W232+'59'!W232</f>
        <v>0</v>
      </c>
      <c r="X232" s="100">
        <f>'13'!X232+'59'!X232</f>
        <v>0</v>
      </c>
      <c r="Y232" s="100">
        <f>'13'!Y232+'59'!Y232</f>
        <v>0</v>
      </c>
      <c r="Z232" s="100">
        <f>'13'!Z232+'59'!Z232</f>
        <v>0</v>
      </c>
      <c r="AA232" s="100">
        <f>'13'!AA232+'59'!AA232</f>
        <v>0</v>
      </c>
      <c r="AB232" s="100">
        <f>'13'!AB232+'59'!AB232</f>
        <v>0</v>
      </c>
      <c r="AC232" s="100">
        <f>'13'!AC232+'59'!AC232</f>
        <v>0</v>
      </c>
      <c r="AD232" s="100">
        <f>'13'!AD232+'59'!AD232</f>
        <v>0</v>
      </c>
      <c r="AE232" s="100">
        <f>'13'!AE232+'59'!AE232</f>
        <v>0</v>
      </c>
      <c r="AF232" s="100">
        <f>'13'!AF232+'59'!AF232</f>
        <v>0</v>
      </c>
      <c r="AG232" s="100">
        <f>'13'!AG232+'59'!AG232</f>
        <v>0</v>
      </c>
      <c r="AH232" s="100">
        <f>'13'!AH232+'59'!AH232</f>
        <v>0</v>
      </c>
      <c r="AI232" s="100">
        <f>'13'!AI232+'59'!AI232</f>
        <v>0</v>
      </c>
      <c r="AJ232" s="100">
        <f>'13'!AJ232+'59'!AJ232</f>
        <v>0</v>
      </c>
      <c r="AK232" s="100">
        <f>'13'!AK232+'59'!AK232</f>
        <v>0</v>
      </c>
      <c r="AL232" s="100">
        <f>'13'!AL232+'59'!AL232</f>
        <v>0</v>
      </c>
      <c r="AM232" s="100">
        <f>'13'!AM232+'59'!AM232</f>
        <v>0</v>
      </c>
      <c r="AN232" s="100">
        <f>'13'!AN232+'59'!AN232</f>
        <v>0</v>
      </c>
      <c r="AO232" s="100">
        <f>'13'!AO232+'59'!AO232</f>
        <v>7718285</v>
      </c>
      <c r="AP232" s="100">
        <f>'13'!AP232+'59'!AP232</f>
        <v>260778</v>
      </c>
      <c r="AQ232" s="100">
        <f>'13'!AQ232+'59'!AQ232</f>
        <v>103715</v>
      </c>
      <c r="AR232" s="100">
        <f>'13'!AR232+'59'!AR232</f>
        <v>0</v>
      </c>
      <c r="AS232" s="100">
        <f>'13'!AS232+'59'!AS232</f>
        <v>189893</v>
      </c>
      <c r="AT232" s="100">
        <f>'13'!AT232+'59'!AT232</f>
        <v>0</v>
      </c>
      <c r="AU232" s="100">
        <f>'13'!AU232+'59'!AU232</f>
        <v>0</v>
      </c>
      <c r="AV232" s="100">
        <f>'13'!AV232+'59'!AV232</f>
        <v>0</v>
      </c>
      <c r="AW232" s="100">
        <f>'13'!AW232+'59'!AW232</f>
        <v>0</v>
      </c>
      <c r="AX232" s="100">
        <f>'13'!AX232+'59'!AX232</f>
        <v>0</v>
      </c>
      <c r="AY232" s="100">
        <f>'13'!AY232+'59'!AY232</f>
        <v>0</v>
      </c>
      <c r="AZ232" s="100">
        <f>'13'!AZ232+'59'!AZ232</f>
        <v>0</v>
      </c>
      <c r="BA232" s="100">
        <f>'13'!BA232+'59'!BA232</f>
        <v>0</v>
      </c>
      <c r="BB232" s="100">
        <f>'13'!BB232+'59'!BB232</f>
        <v>0</v>
      </c>
      <c r="BC232" s="100">
        <f>'13'!BC232+'59'!BC232</f>
        <v>0</v>
      </c>
      <c r="BD232" s="100">
        <f>'13'!BD232+'59'!BD232</f>
        <v>0</v>
      </c>
      <c r="BE232" s="100">
        <f>'13'!BE232+'59'!BE232</f>
        <v>0</v>
      </c>
      <c r="BF232" s="100">
        <f>'13'!BF232+'59'!BF232</f>
        <v>0</v>
      </c>
      <c r="BG232" s="100">
        <f>'13'!BG232+'59'!BG232</f>
        <v>0</v>
      </c>
      <c r="BH232" s="100">
        <f>'13'!BH232+'59'!BH232</f>
        <v>0</v>
      </c>
      <c r="BI232" s="100">
        <f>'13'!BI232+'59'!BI232</f>
        <v>0</v>
      </c>
      <c r="BJ232" s="100">
        <f>'13'!BJ232+'59'!BJ232</f>
        <v>0</v>
      </c>
      <c r="BK232" s="100">
        <f>'13'!BK232+'59'!BK232</f>
        <v>0</v>
      </c>
      <c r="BL232" s="100">
        <f>'13'!BL232+'59'!BL232</f>
        <v>0</v>
      </c>
      <c r="BM232" s="100">
        <f>'13'!BM232+'59'!BM232</f>
        <v>0</v>
      </c>
      <c r="BN232" s="100">
        <f>'13'!BN232+'59'!BN232</f>
        <v>0</v>
      </c>
      <c r="BO232" s="100">
        <f>'13'!BO232+'59'!BO232</f>
        <v>0</v>
      </c>
      <c r="BP232" s="100">
        <f>'13'!BP232+'59'!BP232</f>
        <v>0</v>
      </c>
      <c r="BQ232" s="100">
        <f>'13'!BQ232+'59'!BQ232</f>
        <v>0</v>
      </c>
      <c r="BR232" s="100">
        <f>'13'!BR232+'59'!BR232</f>
        <v>554386</v>
      </c>
      <c r="BS232" s="100">
        <f>'13'!BS232+'59'!BS232</f>
        <v>111456</v>
      </c>
      <c r="BT232" s="100">
        <f>'13'!BT232+'59'!BT232</f>
        <v>12147.62</v>
      </c>
      <c r="BU232" s="100">
        <f>'13'!BU232+'59'!BU232</f>
        <v>7649033</v>
      </c>
      <c r="BV232" s="100">
        <f>'13'!BV232+'59'!BV232</f>
        <v>0</v>
      </c>
      <c r="BW232" s="100">
        <f>'13'!BW232+'59'!BW232</f>
        <v>0</v>
      </c>
      <c r="BX232" s="100">
        <f>'13'!BX232+'59'!BX232</f>
        <v>0</v>
      </c>
      <c r="BY232" s="100">
        <f>'13'!BY232+'59'!BY232</f>
        <v>0</v>
      </c>
      <c r="BZ232" s="100">
        <f>'13'!BZ232+'59'!BZ232</f>
        <v>0</v>
      </c>
      <c r="CA232" s="100">
        <f>'13'!CA232+'59'!CA232</f>
        <v>0</v>
      </c>
      <c r="CB232" s="100">
        <f>'13'!CB232+'59'!CB232</f>
        <v>0</v>
      </c>
      <c r="CC232" s="100">
        <f>'13'!CC232+'59'!CC232</f>
        <v>0</v>
      </c>
      <c r="CD232" s="100">
        <f>'13'!CD232+'59'!CD232</f>
        <v>0</v>
      </c>
      <c r="CE232" s="100">
        <f>'13'!CE232+'59'!CE232</f>
        <v>0</v>
      </c>
      <c r="CF232" s="100">
        <f>'13'!CF232+'59'!CF232</f>
        <v>0</v>
      </c>
      <c r="CG232" s="100">
        <f>'13'!CG232+'59'!CG232</f>
        <v>0</v>
      </c>
      <c r="CH232" s="100">
        <f>'13'!CH232+'59'!CH232</f>
        <v>0</v>
      </c>
      <c r="CI232" s="100">
        <f>'13'!CI232+'59'!CI232</f>
        <v>7772636.6200000001</v>
      </c>
      <c r="CJ232" s="100">
        <f>'13'!CJ232+'59'!CJ232</f>
        <v>16156763.619999999</v>
      </c>
      <c r="CL232" s="108">
        <f t="shared" si="14"/>
        <v>8272671</v>
      </c>
      <c r="CM232" s="108">
        <f t="shared" si="12"/>
        <v>0</v>
      </c>
      <c r="CN232" s="108">
        <f t="shared" si="13"/>
        <v>0</v>
      </c>
      <c r="CO232" s="108">
        <f t="shared" si="15"/>
        <v>0</v>
      </c>
    </row>
    <row r="233" spans="1:93" s="77" customFormat="1" ht="58.5" customHeight="1" x14ac:dyDescent="0.25">
      <c r="A233" s="73">
        <v>341</v>
      </c>
      <c r="B233" s="74"/>
      <c r="C233" s="75" t="s">
        <v>399</v>
      </c>
      <c r="D233" s="74"/>
      <c r="E233" s="76" t="s">
        <v>400</v>
      </c>
      <c r="F233" s="138"/>
      <c r="G233" s="168">
        <f>'13'!G233+'59'!G233</f>
        <v>0</v>
      </c>
      <c r="H233" s="168">
        <f>'13'!H233+'59'!H233</f>
        <v>0</v>
      </c>
      <c r="I233" s="168">
        <f>'13'!I233+'59'!I233</f>
        <v>0</v>
      </c>
      <c r="J233" s="168">
        <f>'13'!J233+'59'!J233</f>
        <v>0</v>
      </c>
      <c r="K233" s="168">
        <f>'13'!K233+'59'!K233</f>
        <v>0</v>
      </c>
      <c r="L233" s="168">
        <f>'13'!L233+'59'!L233</f>
        <v>0</v>
      </c>
      <c r="M233" s="168">
        <f>'13'!M233+'59'!M233</f>
        <v>0</v>
      </c>
      <c r="N233" s="168">
        <f>'13'!N233+'59'!N233</f>
        <v>0</v>
      </c>
      <c r="O233" s="168">
        <f>'13'!O233+'59'!O233</f>
        <v>0</v>
      </c>
      <c r="P233" s="168">
        <f>'13'!P233+'59'!P233</f>
        <v>0</v>
      </c>
      <c r="Q233" s="168">
        <f>'13'!Q233+'59'!Q233</f>
        <v>0</v>
      </c>
      <c r="R233" s="168">
        <f>'13'!R233+'59'!R233</f>
        <v>0</v>
      </c>
      <c r="S233" s="168">
        <f>'13'!S233+'59'!S233</f>
        <v>0</v>
      </c>
      <c r="T233" s="168">
        <f>'13'!T233+'59'!T233</f>
        <v>0</v>
      </c>
      <c r="U233" s="168">
        <f>'13'!U233+'59'!U233</f>
        <v>0</v>
      </c>
      <c r="V233" s="168">
        <f>'13'!V233+'59'!V233</f>
        <v>0</v>
      </c>
      <c r="W233" s="168">
        <f>'13'!W233+'59'!W233</f>
        <v>0</v>
      </c>
      <c r="X233" s="168">
        <f>'13'!X233+'59'!X233</f>
        <v>0</v>
      </c>
      <c r="Y233" s="168">
        <f>'13'!Y233+'59'!Y233</f>
        <v>0</v>
      </c>
      <c r="Z233" s="168">
        <f>'13'!Z233+'59'!Z233</f>
        <v>0</v>
      </c>
      <c r="AA233" s="168">
        <f>'13'!AA233+'59'!AA233</f>
        <v>0</v>
      </c>
      <c r="AB233" s="168">
        <f>'13'!AB233+'59'!AB233</f>
        <v>0</v>
      </c>
      <c r="AC233" s="168">
        <f>'13'!AC233+'59'!AC233</f>
        <v>0</v>
      </c>
      <c r="AD233" s="168">
        <f>'13'!AD233+'59'!AD233</f>
        <v>0</v>
      </c>
      <c r="AE233" s="168">
        <f>'13'!AE233+'59'!AE233</f>
        <v>0</v>
      </c>
      <c r="AF233" s="168">
        <f>'13'!AF233+'59'!AF233</f>
        <v>0</v>
      </c>
      <c r="AG233" s="168">
        <f>'13'!AG233+'59'!AG233</f>
        <v>0</v>
      </c>
      <c r="AH233" s="168">
        <f>'13'!AH233+'59'!AH233</f>
        <v>0</v>
      </c>
      <c r="AI233" s="168">
        <f>'13'!AI233+'59'!AI233</f>
        <v>0</v>
      </c>
      <c r="AJ233" s="168">
        <f>'13'!AJ233+'59'!AJ233</f>
        <v>0</v>
      </c>
      <c r="AK233" s="168">
        <f>'13'!AK233+'59'!AK233</f>
        <v>0</v>
      </c>
      <c r="AL233" s="168">
        <f>'13'!AL233+'59'!AL233</f>
        <v>0</v>
      </c>
      <c r="AM233" s="168">
        <f>'13'!AM233+'59'!AM233</f>
        <v>0</v>
      </c>
      <c r="AN233" s="168">
        <f>'13'!AN233+'59'!AN233</f>
        <v>0</v>
      </c>
      <c r="AO233" s="168">
        <f>'13'!AO233+'59'!AO233</f>
        <v>0</v>
      </c>
      <c r="AP233" s="168">
        <f>'13'!AP233+'59'!AP233</f>
        <v>30027</v>
      </c>
      <c r="AQ233" s="168">
        <f>'13'!AQ233+'59'!AQ233</f>
        <v>23241</v>
      </c>
      <c r="AR233" s="168">
        <f>'13'!AR233+'59'!AR233</f>
        <v>0</v>
      </c>
      <c r="AS233" s="168">
        <f>'13'!AS233+'59'!AS233</f>
        <v>0</v>
      </c>
      <c r="AT233" s="168">
        <f>'13'!AT233+'59'!AT233</f>
        <v>0</v>
      </c>
      <c r="AU233" s="168">
        <f>'13'!AU233+'59'!AU233</f>
        <v>0</v>
      </c>
      <c r="AV233" s="168">
        <f>'13'!AV233+'59'!AV233</f>
        <v>0</v>
      </c>
      <c r="AW233" s="168">
        <f>'13'!AW233+'59'!AW233</f>
        <v>0</v>
      </c>
      <c r="AX233" s="168">
        <f>'13'!AX233+'59'!AX233</f>
        <v>0</v>
      </c>
      <c r="AY233" s="168">
        <f>'13'!AY233+'59'!AY233</f>
        <v>0</v>
      </c>
      <c r="AZ233" s="168">
        <f>'13'!AZ233+'59'!AZ233</f>
        <v>0</v>
      </c>
      <c r="BA233" s="168">
        <f>'13'!BA233+'59'!BA233</f>
        <v>0</v>
      </c>
      <c r="BB233" s="168">
        <f>'13'!BB233+'59'!BB233</f>
        <v>0</v>
      </c>
      <c r="BC233" s="168">
        <f>'13'!BC233+'59'!BC233</f>
        <v>0</v>
      </c>
      <c r="BD233" s="168">
        <f>'13'!BD233+'59'!BD233</f>
        <v>0</v>
      </c>
      <c r="BE233" s="168">
        <f>'13'!BE233+'59'!BE233</f>
        <v>0</v>
      </c>
      <c r="BF233" s="168">
        <f>'13'!BF233+'59'!BF233</f>
        <v>0</v>
      </c>
      <c r="BG233" s="168">
        <f>'13'!BG233+'59'!BG233</f>
        <v>0</v>
      </c>
      <c r="BH233" s="168">
        <f>'13'!BH233+'59'!BH233</f>
        <v>0</v>
      </c>
      <c r="BI233" s="168">
        <f>'13'!BI233+'59'!BI233</f>
        <v>0</v>
      </c>
      <c r="BJ233" s="168">
        <f>'13'!BJ233+'59'!BJ233</f>
        <v>0</v>
      </c>
      <c r="BK233" s="168">
        <f>'13'!BK233+'59'!BK233</f>
        <v>0</v>
      </c>
      <c r="BL233" s="168">
        <f>'13'!BL233+'59'!BL233</f>
        <v>0</v>
      </c>
      <c r="BM233" s="168">
        <f>'13'!BM233+'59'!BM233</f>
        <v>0</v>
      </c>
      <c r="BN233" s="168">
        <f>'13'!BN233+'59'!BN233</f>
        <v>0</v>
      </c>
      <c r="BO233" s="168">
        <f>'13'!BO233+'59'!BO233</f>
        <v>0</v>
      </c>
      <c r="BP233" s="168">
        <f>'13'!BP233+'59'!BP233</f>
        <v>0</v>
      </c>
      <c r="BQ233" s="168">
        <f>'13'!BQ233+'59'!BQ233</f>
        <v>0</v>
      </c>
      <c r="BR233" s="168">
        <f>'13'!BR233+'59'!BR233</f>
        <v>53268</v>
      </c>
      <c r="BS233" s="168">
        <f>'13'!BS233+'59'!BS233</f>
        <v>0</v>
      </c>
      <c r="BT233" s="168">
        <f>'13'!BT233+'59'!BT233</f>
        <v>0</v>
      </c>
      <c r="BU233" s="168">
        <f>'13'!BU233+'59'!BU233</f>
        <v>0</v>
      </c>
      <c r="BV233" s="168">
        <f>'13'!BV233+'59'!BV233</f>
        <v>0</v>
      </c>
      <c r="BW233" s="168">
        <f>'13'!BW233+'59'!BW233</f>
        <v>0</v>
      </c>
      <c r="BX233" s="168">
        <f>'13'!BX233+'59'!BX233</f>
        <v>0</v>
      </c>
      <c r="BY233" s="168">
        <f>'13'!BY233+'59'!BY233</f>
        <v>0</v>
      </c>
      <c r="BZ233" s="168">
        <f>'13'!BZ233+'59'!BZ233</f>
        <v>0</v>
      </c>
      <c r="CA233" s="168">
        <f>'13'!CA233+'59'!CA233</f>
        <v>0</v>
      </c>
      <c r="CB233" s="168">
        <f>'13'!CB233+'59'!CB233</f>
        <v>0</v>
      </c>
      <c r="CC233" s="168">
        <f>'13'!CC233+'59'!CC233</f>
        <v>0</v>
      </c>
      <c r="CD233" s="168">
        <f>'13'!CD233+'59'!CD233</f>
        <v>0</v>
      </c>
      <c r="CE233" s="168">
        <f>'13'!CE233+'59'!CE233</f>
        <v>0</v>
      </c>
      <c r="CF233" s="168">
        <f>'13'!CF233+'59'!CF233</f>
        <v>0</v>
      </c>
      <c r="CG233" s="168">
        <f>'13'!CG233+'59'!CG233</f>
        <v>0</v>
      </c>
      <c r="CH233" s="168">
        <f>'13'!CH233+'59'!CH233</f>
        <v>0</v>
      </c>
      <c r="CI233" s="168">
        <f>'13'!CI233+'59'!CI233</f>
        <v>0</v>
      </c>
      <c r="CJ233" s="168">
        <f>'13'!CJ233+'59'!CJ233</f>
        <v>53268</v>
      </c>
      <c r="CK233" s="39"/>
      <c r="CL233" s="109">
        <f t="shared" si="14"/>
        <v>53268</v>
      </c>
      <c r="CM233" s="108">
        <f t="shared" si="12"/>
        <v>0</v>
      </c>
      <c r="CN233" s="108">
        <f t="shared" si="13"/>
        <v>0</v>
      </c>
      <c r="CO233" s="108">
        <f t="shared" si="15"/>
        <v>0</v>
      </c>
    </row>
    <row r="234" spans="1:93" s="77" customFormat="1" ht="37.5" customHeight="1" x14ac:dyDescent="0.25">
      <c r="A234" s="78"/>
      <c r="B234" s="74"/>
      <c r="C234" s="75" t="s">
        <v>401</v>
      </c>
      <c r="D234" s="74"/>
      <c r="E234" s="79" t="s">
        <v>402</v>
      </c>
      <c r="F234" s="140"/>
      <c r="G234" s="168">
        <f>'13'!G234+'59'!G234</f>
        <v>0</v>
      </c>
      <c r="H234" s="168">
        <f>'13'!H234+'59'!H234</f>
        <v>0</v>
      </c>
      <c r="I234" s="168">
        <f>'13'!I234+'59'!I234</f>
        <v>0</v>
      </c>
      <c r="J234" s="168">
        <f>'13'!J234+'59'!J234</f>
        <v>0</v>
      </c>
      <c r="K234" s="168">
        <f>'13'!K234+'59'!K234</f>
        <v>0</v>
      </c>
      <c r="L234" s="168">
        <f>'13'!L234+'59'!L234</f>
        <v>0</v>
      </c>
      <c r="M234" s="168">
        <f>'13'!M234+'59'!M234</f>
        <v>0</v>
      </c>
      <c r="N234" s="168">
        <f>'13'!N234+'59'!N234</f>
        <v>0</v>
      </c>
      <c r="O234" s="168">
        <f>'13'!O234+'59'!O234</f>
        <v>0</v>
      </c>
      <c r="P234" s="168">
        <f>'13'!P234+'59'!P234</f>
        <v>0</v>
      </c>
      <c r="Q234" s="168">
        <f>'13'!Q234+'59'!Q234</f>
        <v>0</v>
      </c>
      <c r="R234" s="168">
        <f>'13'!R234+'59'!R234</f>
        <v>0</v>
      </c>
      <c r="S234" s="168">
        <f>'13'!S234+'59'!S234</f>
        <v>0</v>
      </c>
      <c r="T234" s="168">
        <f>'13'!T234+'59'!T234</f>
        <v>0</v>
      </c>
      <c r="U234" s="168">
        <f>'13'!U234+'59'!U234</f>
        <v>0</v>
      </c>
      <c r="V234" s="168">
        <f>'13'!V234+'59'!V234</f>
        <v>0</v>
      </c>
      <c r="W234" s="168">
        <f>'13'!W234+'59'!W234</f>
        <v>0</v>
      </c>
      <c r="X234" s="168">
        <f>'13'!X234+'59'!X234</f>
        <v>0</v>
      </c>
      <c r="Y234" s="168">
        <f>'13'!Y234+'59'!Y234</f>
        <v>0</v>
      </c>
      <c r="Z234" s="168">
        <f>'13'!Z234+'59'!Z234</f>
        <v>0</v>
      </c>
      <c r="AA234" s="168">
        <f>'13'!AA234+'59'!AA234</f>
        <v>0</v>
      </c>
      <c r="AB234" s="168">
        <f>'13'!AB234+'59'!AB234</f>
        <v>0</v>
      </c>
      <c r="AC234" s="168">
        <f>'13'!AC234+'59'!AC234</f>
        <v>0</v>
      </c>
      <c r="AD234" s="168">
        <f>'13'!AD234+'59'!AD234</f>
        <v>0</v>
      </c>
      <c r="AE234" s="168">
        <f>'13'!AE234+'59'!AE234</f>
        <v>0</v>
      </c>
      <c r="AF234" s="168">
        <f>'13'!AF234+'59'!AF234</f>
        <v>0</v>
      </c>
      <c r="AG234" s="168">
        <f>'13'!AG234+'59'!AG234</f>
        <v>0</v>
      </c>
      <c r="AH234" s="168">
        <f>'13'!AH234+'59'!AH234</f>
        <v>0</v>
      </c>
      <c r="AI234" s="168">
        <f>'13'!AI234+'59'!AI234</f>
        <v>0</v>
      </c>
      <c r="AJ234" s="168">
        <f>'13'!AJ234+'59'!AJ234</f>
        <v>0</v>
      </c>
      <c r="AK234" s="168">
        <f>'13'!AK234+'59'!AK234</f>
        <v>0</v>
      </c>
      <c r="AL234" s="168">
        <f>'13'!AL234+'59'!AL234</f>
        <v>0</v>
      </c>
      <c r="AM234" s="168">
        <f>'13'!AM234+'59'!AM234</f>
        <v>0</v>
      </c>
      <c r="AN234" s="168">
        <f>'13'!AN234+'59'!AN234</f>
        <v>0</v>
      </c>
      <c r="AO234" s="168">
        <f>'13'!AO234+'59'!AO234</f>
        <v>0</v>
      </c>
      <c r="AP234" s="168">
        <f>'13'!AP234+'59'!AP234</f>
        <v>30027</v>
      </c>
      <c r="AQ234" s="168">
        <f>'13'!AQ234+'59'!AQ234</f>
        <v>23241</v>
      </c>
      <c r="AR234" s="168">
        <f>'13'!AR234+'59'!AR234</f>
        <v>0</v>
      </c>
      <c r="AS234" s="168">
        <f>'13'!AS234+'59'!AS234</f>
        <v>0</v>
      </c>
      <c r="AT234" s="168">
        <f>'13'!AT234+'59'!AT234</f>
        <v>0</v>
      </c>
      <c r="AU234" s="168">
        <f>'13'!AU234+'59'!AU234</f>
        <v>0</v>
      </c>
      <c r="AV234" s="168">
        <f>'13'!AV234+'59'!AV234</f>
        <v>0</v>
      </c>
      <c r="AW234" s="168">
        <f>'13'!AW234+'59'!AW234</f>
        <v>0</v>
      </c>
      <c r="AX234" s="168">
        <f>'13'!AX234+'59'!AX234</f>
        <v>0</v>
      </c>
      <c r="AY234" s="168">
        <f>'13'!AY234+'59'!AY234</f>
        <v>0</v>
      </c>
      <c r="AZ234" s="168">
        <f>'13'!AZ234+'59'!AZ234</f>
        <v>0</v>
      </c>
      <c r="BA234" s="168">
        <f>'13'!BA234+'59'!BA234</f>
        <v>0</v>
      </c>
      <c r="BB234" s="168">
        <f>'13'!BB234+'59'!BB234</f>
        <v>0</v>
      </c>
      <c r="BC234" s="168">
        <f>'13'!BC234+'59'!BC234</f>
        <v>0</v>
      </c>
      <c r="BD234" s="168">
        <f>'13'!BD234+'59'!BD234</f>
        <v>0</v>
      </c>
      <c r="BE234" s="168">
        <f>'13'!BE234+'59'!BE234</f>
        <v>0</v>
      </c>
      <c r="BF234" s="168">
        <f>'13'!BF234+'59'!BF234</f>
        <v>0</v>
      </c>
      <c r="BG234" s="168">
        <f>'13'!BG234+'59'!BG234</f>
        <v>0</v>
      </c>
      <c r="BH234" s="168">
        <f>'13'!BH234+'59'!BH234</f>
        <v>0</v>
      </c>
      <c r="BI234" s="168">
        <f>'13'!BI234+'59'!BI234</f>
        <v>0</v>
      </c>
      <c r="BJ234" s="168">
        <f>'13'!BJ234+'59'!BJ234</f>
        <v>0</v>
      </c>
      <c r="BK234" s="168">
        <f>'13'!BK234+'59'!BK234</f>
        <v>0</v>
      </c>
      <c r="BL234" s="168">
        <f>'13'!BL234+'59'!BL234</f>
        <v>0</v>
      </c>
      <c r="BM234" s="168">
        <f>'13'!BM234+'59'!BM234</f>
        <v>0</v>
      </c>
      <c r="BN234" s="168">
        <f>'13'!BN234+'59'!BN234</f>
        <v>0</v>
      </c>
      <c r="BO234" s="168">
        <f>'13'!BO234+'59'!BO234</f>
        <v>0</v>
      </c>
      <c r="BP234" s="168">
        <f>'13'!BP234+'59'!BP234</f>
        <v>0</v>
      </c>
      <c r="BQ234" s="168">
        <f>'13'!BQ234+'59'!BQ234</f>
        <v>0</v>
      </c>
      <c r="BR234" s="168">
        <f>'13'!BR234+'59'!BR234</f>
        <v>53268</v>
      </c>
      <c r="BS234" s="168">
        <f>'13'!BS234+'59'!BS234</f>
        <v>0</v>
      </c>
      <c r="BT234" s="168">
        <f>'13'!BT234+'59'!BT234</f>
        <v>0</v>
      </c>
      <c r="BU234" s="168">
        <f>'13'!BU234+'59'!BU234</f>
        <v>0</v>
      </c>
      <c r="BV234" s="168">
        <f>'13'!BV234+'59'!BV234</f>
        <v>0</v>
      </c>
      <c r="BW234" s="168">
        <f>'13'!BW234+'59'!BW234</f>
        <v>0</v>
      </c>
      <c r="BX234" s="168">
        <f>'13'!BX234+'59'!BX234</f>
        <v>0</v>
      </c>
      <c r="BY234" s="168">
        <f>'13'!BY234+'59'!BY234</f>
        <v>0</v>
      </c>
      <c r="BZ234" s="168">
        <f>'13'!BZ234+'59'!BZ234</f>
        <v>0</v>
      </c>
      <c r="CA234" s="168">
        <f>'13'!CA234+'59'!CA234</f>
        <v>0</v>
      </c>
      <c r="CB234" s="168">
        <f>'13'!CB234+'59'!CB234</f>
        <v>0</v>
      </c>
      <c r="CC234" s="168">
        <f>'13'!CC234+'59'!CC234</f>
        <v>0</v>
      </c>
      <c r="CD234" s="168">
        <f>'13'!CD234+'59'!CD234</f>
        <v>0</v>
      </c>
      <c r="CE234" s="168">
        <f>'13'!CE234+'59'!CE234</f>
        <v>0</v>
      </c>
      <c r="CF234" s="168">
        <f>'13'!CF234+'59'!CF234</f>
        <v>0</v>
      </c>
      <c r="CG234" s="168">
        <f>'13'!CG234+'59'!CG234</f>
        <v>0</v>
      </c>
      <c r="CH234" s="168">
        <f>'13'!CH234+'59'!CH234</f>
        <v>0</v>
      </c>
      <c r="CI234" s="168">
        <f>'13'!CI234+'59'!CI234</f>
        <v>0</v>
      </c>
      <c r="CJ234" s="168">
        <f>'13'!CJ234+'59'!CJ234</f>
        <v>53268</v>
      </c>
      <c r="CK234" s="39"/>
      <c r="CL234" s="109">
        <f t="shared" si="14"/>
        <v>53268</v>
      </c>
      <c r="CM234" s="108">
        <f t="shared" si="12"/>
        <v>0</v>
      </c>
      <c r="CN234" s="108">
        <f t="shared" si="13"/>
        <v>0</v>
      </c>
      <c r="CO234" s="108">
        <f t="shared" si="15"/>
        <v>0</v>
      </c>
    </row>
    <row r="235" spans="1:93" s="77" customFormat="1" ht="15.95" hidden="1" customHeight="1" x14ac:dyDescent="0.25">
      <c r="A235" s="78"/>
      <c r="B235" s="74"/>
      <c r="C235" s="75" t="s">
        <v>403</v>
      </c>
      <c r="D235" s="74"/>
      <c r="E235" s="57" t="s">
        <v>404</v>
      </c>
      <c r="F235" s="140"/>
      <c r="G235" s="168">
        <f>'13'!G235+'59'!G235</f>
        <v>0</v>
      </c>
      <c r="H235" s="168">
        <f>'13'!H235+'59'!H235</f>
        <v>0</v>
      </c>
      <c r="I235" s="168">
        <f>'13'!I235+'59'!I235</f>
        <v>0</v>
      </c>
      <c r="J235" s="168">
        <f>'13'!J235+'59'!J235</f>
        <v>0</v>
      </c>
      <c r="K235" s="168">
        <f>'13'!K235+'59'!K235</f>
        <v>0</v>
      </c>
      <c r="L235" s="168">
        <f>'13'!L235+'59'!L235</f>
        <v>0</v>
      </c>
      <c r="M235" s="168">
        <f>'13'!M235+'59'!M235</f>
        <v>0</v>
      </c>
      <c r="N235" s="168">
        <f>'13'!N235+'59'!N235</f>
        <v>0</v>
      </c>
      <c r="O235" s="168">
        <f>'13'!O235+'59'!O235</f>
        <v>0</v>
      </c>
      <c r="P235" s="168">
        <f>'13'!P235+'59'!P235</f>
        <v>0</v>
      </c>
      <c r="Q235" s="168">
        <f>'13'!Q235+'59'!Q235</f>
        <v>0</v>
      </c>
      <c r="R235" s="168">
        <f>'13'!R235+'59'!R235</f>
        <v>0</v>
      </c>
      <c r="S235" s="168">
        <f>'13'!S235+'59'!S235</f>
        <v>0</v>
      </c>
      <c r="T235" s="168">
        <f>'13'!T235+'59'!T235</f>
        <v>0</v>
      </c>
      <c r="U235" s="168">
        <f>'13'!U235+'59'!U235</f>
        <v>0</v>
      </c>
      <c r="V235" s="168">
        <f>'13'!V235+'59'!V235</f>
        <v>0</v>
      </c>
      <c r="W235" s="168">
        <f>'13'!W235+'59'!W235</f>
        <v>0</v>
      </c>
      <c r="X235" s="168">
        <f>'13'!X235+'59'!X235</f>
        <v>0</v>
      </c>
      <c r="Y235" s="168">
        <f>'13'!Y235+'59'!Y235</f>
        <v>0</v>
      </c>
      <c r="Z235" s="168">
        <f>'13'!Z235+'59'!Z235</f>
        <v>0</v>
      </c>
      <c r="AA235" s="168">
        <f>'13'!AA235+'59'!AA235</f>
        <v>0</v>
      </c>
      <c r="AB235" s="168">
        <f>'13'!AB235+'59'!AB235</f>
        <v>0</v>
      </c>
      <c r="AC235" s="168">
        <f>'13'!AC235+'59'!AC235</f>
        <v>0</v>
      </c>
      <c r="AD235" s="168">
        <f>'13'!AD235+'59'!AD235</f>
        <v>0</v>
      </c>
      <c r="AE235" s="168">
        <f>'13'!AE235+'59'!AE235</f>
        <v>0</v>
      </c>
      <c r="AF235" s="168">
        <f>'13'!AF235+'59'!AF235</f>
        <v>0</v>
      </c>
      <c r="AG235" s="168">
        <f>'13'!AG235+'59'!AG235</f>
        <v>0</v>
      </c>
      <c r="AH235" s="168">
        <f>'13'!AH235+'59'!AH235</f>
        <v>0</v>
      </c>
      <c r="AI235" s="168">
        <f>'13'!AI235+'59'!AI235</f>
        <v>0</v>
      </c>
      <c r="AJ235" s="168">
        <f>'13'!AJ235+'59'!AJ235</f>
        <v>0</v>
      </c>
      <c r="AK235" s="168">
        <f>'13'!AK235+'59'!AK235</f>
        <v>0</v>
      </c>
      <c r="AL235" s="168">
        <f>'13'!AL235+'59'!AL235</f>
        <v>0</v>
      </c>
      <c r="AM235" s="168">
        <f>'13'!AM235+'59'!AM235</f>
        <v>0</v>
      </c>
      <c r="AN235" s="168">
        <f>'13'!AN235+'59'!AN235</f>
        <v>0</v>
      </c>
      <c r="AO235" s="168">
        <f>'13'!AO235+'59'!AO235</f>
        <v>0</v>
      </c>
      <c r="AP235" s="168">
        <f>'13'!AP235+'59'!AP235</f>
        <v>0</v>
      </c>
      <c r="AQ235" s="168">
        <f>'13'!AQ235+'59'!AQ235</f>
        <v>0</v>
      </c>
      <c r="AR235" s="168">
        <f>'13'!AR235+'59'!AR235</f>
        <v>0</v>
      </c>
      <c r="AS235" s="168">
        <f>'13'!AS235+'59'!AS235</f>
        <v>0</v>
      </c>
      <c r="AT235" s="168">
        <f>'13'!AT235+'59'!AT235</f>
        <v>0</v>
      </c>
      <c r="AU235" s="168">
        <f>'13'!AU235+'59'!AU235</f>
        <v>0</v>
      </c>
      <c r="AV235" s="168">
        <f>'13'!AV235+'59'!AV235</f>
        <v>0</v>
      </c>
      <c r="AW235" s="168">
        <f>'13'!AW235+'59'!AW235</f>
        <v>0</v>
      </c>
      <c r="AX235" s="168">
        <f>'13'!AX235+'59'!AX235</f>
        <v>0</v>
      </c>
      <c r="AY235" s="168">
        <f>'13'!AY235+'59'!AY235</f>
        <v>0</v>
      </c>
      <c r="AZ235" s="168">
        <f>'13'!AZ235+'59'!AZ235</f>
        <v>0</v>
      </c>
      <c r="BA235" s="168">
        <f>'13'!BA235+'59'!BA235</f>
        <v>0</v>
      </c>
      <c r="BB235" s="168">
        <f>'13'!BB235+'59'!BB235</f>
        <v>0</v>
      </c>
      <c r="BC235" s="168">
        <f>'13'!BC235+'59'!BC235</f>
        <v>0</v>
      </c>
      <c r="BD235" s="168">
        <f>'13'!BD235+'59'!BD235</f>
        <v>0</v>
      </c>
      <c r="BE235" s="168">
        <f>'13'!BE235+'59'!BE235</f>
        <v>0</v>
      </c>
      <c r="BF235" s="168">
        <f>'13'!BF235+'59'!BF235</f>
        <v>0</v>
      </c>
      <c r="BG235" s="168">
        <f>'13'!BG235+'59'!BG235</f>
        <v>0</v>
      </c>
      <c r="BH235" s="168">
        <f>'13'!BH235+'59'!BH235</f>
        <v>0</v>
      </c>
      <c r="BI235" s="168">
        <f>'13'!BI235+'59'!BI235</f>
        <v>0</v>
      </c>
      <c r="BJ235" s="168">
        <f>'13'!BJ235+'59'!BJ235</f>
        <v>0</v>
      </c>
      <c r="BK235" s="168">
        <f>'13'!BK235+'59'!BK235</f>
        <v>0</v>
      </c>
      <c r="BL235" s="168">
        <f>'13'!BL235+'59'!BL235</f>
        <v>0</v>
      </c>
      <c r="BM235" s="168">
        <f>'13'!BM235+'59'!BM235</f>
        <v>0</v>
      </c>
      <c r="BN235" s="168">
        <f>'13'!BN235+'59'!BN235</f>
        <v>0</v>
      </c>
      <c r="BO235" s="168">
        <f>'13'!BO235+'59'!BO235</f>
        <v>0</v>
      </c>
      <c r="BP235" s="168">
        <f>'13'!BP235+'59'!BP235</f>
        <v>0</v>
      </c>
      <c r="BQ235" s="168">
        <f>'13'!BQ235+'59'!BQ235</f>
        <v>0</v>
      </c>
      <c r="BR235" s="168">
        <f>'13'!BR235+'59'!BR235</f>
        <v>0</v>
      </c>
      <c r="BS235" s="168">
        <f>'13'!BS235+'59'!BS235</f>
        <v>0</v>
      </c>
      <c r="BT235" s="168">
        <f>'13'!BT235+'59'!BT235</f>
        <v>0</v>
      </c>
      <c r="BU235" s="168">
        <f>'13'!BU235+'59'!BU235</f>
        <v>0</v>
      </c>
      <c r="BV235" s="168">
        <f>'13'!BV235+'59'!BV235</f>
        <v>0</v>
      </c>
      <c r="BW235" s="168">
        <f>'13'!BW235+'59'!BW235</f>
        <v>0</v>
      </c>
      <c r="BX235" s="168">
        <f>'13'!BX235+'59'!BX235</f>
        <v>0</v>
      </c>
      <c r="BY235" s="168">
        <f>'13'!BY235+'59'!BY235</f>
        <v>0</v>
      </c>
      <c r="BZ235" s="168">
        <f>'13'!BZ235+'59'!BZ235</f>
        <v>0</v>
      </c>
      <c r="CA235" s="168">
        <f>'13'!CA235+'59'!CA235</f>
        <v>0</v>
      </c>
      <c r="CB235" s="168">
        <f>'13'!CB235+'59'!CB235</f>
        <v>0</v>
      </c>
      <c r="CC235" s="168">
        <f>'13'!CC235+'59'!CC235</f>
        <v>0</v>
      </c>
      <c r="CD235" s="168">
        <f>'13'!CD235+'59'!CD235</f>
        <v>0</v>
      </c>
      <c r="CE235" s="168">
        <f>'13'!CE235+'59'!CE235</f>
        <v>0</v>
      </c>
      <c r="CF235" s="168">
        <f>'13'!CF235+'59'!CF235</f>
        <v>0</v>
      </c>
      <c r="CG235" s="168">
        <f>'13'!CG235+'59'!CG235</f>
        <v>0</v>
      </c>
      <c r="CH235" s="168">
        <f>'13'!CH235+'59'!CH235</f>
        <v>0</v>
      </c>
      <c r="CI235" s="168">
        <f>'13'!CI235+'59'!CI235</f>
        <v>0</v>
      </c>
      <c r="CJ235" s="168">
        <f>'13'!CJ235+'59'!CJ235</f>
        <v>0</v>
      </c>
      <c r="CK235" s="39"/>
      <c r="CL235" s="109">
        <f t="shared" si="14"/>
        <v>0</v>
      </c>
      <c r="CM235" s="108">
        <f t="shared" si="12"/>
        <v>0</v>
      </c>
      <c r="CN235" s="108">
        <f t="shared" si="13"/>
        <v>0</v>
      </c>
      <c r="CO235" s="108">
        <f t="shared" si="15"/>
        <v>0</v>
      </c>
    </row>
    <row r="236" spans="1:93" s="77" customFormat="1" ht="15.95" customHeight="1" x14ac:dyDescent="0.25">
      <c r="A236" s="80">
        <v>342</v>
      </c>
      <c r="B236" s="74"/>
      <c r="C236" s="75" t="s">
        <v>405</v>
      </c>
      <c r="D236" s="74"/>
      <c r="E236" s="81" t="s">
        <v>406</v>
      </c>
      <c r="F236" s="151"/>
      <c r="G236" s="168">
        <f>'13'!G236+'59'!G236</f>
        <v>0</v>
      </c>
      <c r="H236" s="168">
        <f>'13'!H236+'59'!H236</f>
        <v>0</v>
      </c>
      <c r="I236" s="168">
        <f>'13'!I236+'59'!I236</f>
        <v>0</v>
      </c>
      <c r="J236" s="168">
        <f>'13'!J236+'59'!J236</f>
        <v>0</v>
      </c>
      <c r="K236" s="168">
        <f>'13'!K236+'59'!K236</f>
        <v>0</v>
      </c>
      <c r="L236" s="168">
        <f>'13'!L236+'59'!L236</f>
        <v>0</v>
      </c>
      <c r="M236" s="168">
        <f>'13'!M236+'59'!M236</f>
        <v>0</v>
      </c>
      <c r="N236" s="168">
        <f>'13'!N236+'59'!N236</f>
        <v>0</v>
      </c>
      <c r="O236" s="168">
        <f>'13'!O236+'59'!O236</f>
        <v>0</v>
      </c>
      <c r="P236" s="168">
        <f>'13'!P236+'59'!P236</f>
        <v>7506990</v>
      </c>
      <c r="Q236" s="168">
        <f>'13'!Q236+'59'!Q236</f>
        <v>0</v>
      </c>
      <c r="R236" s="168">
        <f>'13'!R236+'59'!R236</f>
        <v>0</v>
      </c>
      <c r="S236" s="168">
        <f>'13'!S236+'59'!S236</f>
        <v>0</v>
      </c>
      <c r="T236" s="168">
        <f>'13'!T236+'59'!T236</f>
        <v>0</v>
      </c>
      <c r="U236" s="168">
        <f>'13'!U236+'59'!U236</f>
        <v>0</v>
      </c>
      <c r="V236" s="168">
        <f>'13'!V236+'59'!V236</f>
        <v>0</v>
      </c>
      <c r="W236" s="168">
        <f>'13'!W236+'59'!W236</f>
        <v>0</v>
      </c>
      <c r="X236" s="168">
        <f>'13'!X236+'59'!X236</f>
        <v>0</v>
      </c>
      <c r="Y236" s="168">
        <f>'13'!Y236+'59'!Y236</f>
        <v>0</v>
      </c>
      <c r="Z236" s="168">
        <f>'13'!Z236+'59'!Z236</f>
        <v>0</v>
      </c>
      <c r="AA236" s="168">
        <f>'13'!AA236+'59'!AA236</f>
        <v>0</v>
      </c>
      <c r="AB236" s="168">
        <f>'13'!AB236+'59'!AB236</f>
        <v>0</v>
      </c>
      <c r="AC236" s="168">
        <f>'13'!AC236+'59'!AC236</f>
        <v>0</v>
      </c>
      <c r="AD236" s="168">
        <f>'13'!AD236+'59'!AD236</f>
        <v>0</v>
      </c>
      <c r="AE236" s="168">
        <f>'13'!AE236+'59'!AE236</f>
        <v>0</v>
      </c>
      <c r="AF236" s="168">
        <f>'13'!AF236+'59'!AF236</f>
        <v>0</v>
      </c>
      <c r="AG236" s="168">
        <f>'13'!AG236+'59'!AG236</f>
        <v>0</v>
      </c>
      <c r="AH236" s="168">
        <f>'13'!AH236+'59'!AH236</f>
        <v>0</v>
      </c>
      <c r="AI236" s="168">
        <f>'13'!AI236+'59'!AI236</f>
        <v>0</v>
      </c>
      <c r="AJ236" s="168">
        <f>'13'!AJ236+'59'!AJ236</f>
        <v>0</v>
      </c>
      <c r="AK236" s="168">
        <f>'13'!AK236+'59'!AK236</f>
        <v>0</v>
      </c>
      <c r="AL236" s="168">
        <f>'13'!AL236+'59'!AL236</f>
        <v>0</v>
      </c>
      <c r="AM236" s="168">
        <f>'13'!AM236+'59'!AM236</f>
        <v>0</v>
      </c>
      <c r="AN236" s="168">
        <f>'13'!AN236+'59'!AN236</f>
        <v>0</v>
      </c>
      <c r="AO236" s="168">
        <f>'13'!AO236+'59'!AO236</f>
        <v>7506990</v>
      </c>
      <c r="AP236" s="168">
        <f>'13'!AP236+'59'!AP236</f>
        <v>0</v>
      </c>
      <c r="AQ236" s="168">
        <f>'13'!AQ236+'59'!AQ236</f>
        <v>0</v>
      </c>
      <c r="AR236" s="168">
        <f>'13'!AR236+'59'!AR236</f>
        <v>0</v>
      </c>
      <c r="AS236" s="168">
        <f>'13'!AS236+'59'!AS236</f>
        <v>163118</v>
      </c>
      <c r="AT236" s="168">
        <f>'13'!AT236+'59'!AT236</f>
        <v>0</v>
      </c>
      <c r="AU236" s="168">
        <f>'13'!AU236+'59'!AU236</f>
        <v>0</v>
      </c>
      <c r="AV236" s="168">
        <f>'13'!AV236+'59'!AV236</f>
        <v>0</v>
      </c>
      <c r="AW236" s="168">
        <f>'13'!AW236+'59'!AW236</f>
        <v>0</v>
      </c>
      <c r="AX236" s="168">
        <f>'13'!AX236+'59'!AX236</f>
        <v>0</v>
      </c>
      <c r="AY236" s="168">
        <f>'13'!AY236+'59'!AY236</f>
        <v>0</v>
      </c>
      <c r="AZ236" s="168">
        <f>'13'!AZ236+'59'!AZ236</f>
        <v>0</v>
      </c>
      <c r="BA236" s="168">
        <f>'13'!BA236+'59'!BA236</f>
        <v>0</v>
      </c>
      <c r="BB236" s="168">
        <f>'13'!BB236+'59'!BB236</f>
        <v>0</v>
      </c>
      <c r="BC236" s="168">
        <f>'13'!BC236+'59'!BC236</f>
        <v>0</v>
      </c>
      <c r="BD236" s="168">
        <f>'13'!BD236+'59'!BD236</f>
        <v>0</v>
      </c>
      <c r="BE236" s="168">
        <f>'13'!BE236+'59'!BE236</f>
        <v>0</v>
      </c>
      <c r="BF236" s="168">
        <f>'13'!BF236+'59'!BF236</f>
        <v>0</v>
      </c>
      <c r="BG236" s="168">
        <f>'13'!BG236+'59'!BG236</f>
        <v>0</v>
      </c>
      <c r="BH236" s="168">
        <f>'13'!BH236+'59'!BH236</f>
        <v>0</v>
      </c>
      <c r="BI236" s="168">
        <f>'13'!BI236+'59'!BI236</f>
        <v>0</v>
      </c>
      <c r="BJ236" s="168">
        <f>'13'!BJ236+'59'!BJ236</f>
        <v>0</v>
      </c>
      <c r="BK236" s="168">
        <f>'13'!BK236+'59'!BK236</f>
        <v>0</v>
      </c>
      <c r="BL236" s="168">
        <f>'13'!BL236+'59'!BL236</f>
        <v>0</v>
      </c>
      <c r="BM236" s="168">
        <f>'13'!BM236+'59'!BM236</f>
        <v>0</v>
      </c>
      <c r="BN236" s="168">
        <f>'13'!BN236+'59'!BN236</f>
        <v>0</v>
      </c>
      <c r="BO236" s="168">
        <f>'13'!BO236+'59'!BO236</f>
        <v>0</v>
      </c>
      <c r="BP236" s="168">
        <f>'13'!BP236+'59'!BP236</f>
        <v>0</v>
      </c>
      <c r="BQ236" s="168">
        <f>'13'!BQ236+'59'!BQ236</f>
        <v>0</v>
      </c>
      <c r="BR236" s="168">
        <f>'13'!BR236+'59'!BR236</f>
        <v>163118</v>
      </c>
      <c r="BS236" s="168">
        <f>'13'!BS236+'59'!BS236</f>
        <v>0</v>
      </c>
      <c r="BT236" s="168">
        <f>'13'!BT236+'59'!BT236</f>
        <v>0</v>
      </c>
      <c r="BU236" s="168">
        <f>'13'!BU236+'59'!BU236</f>
        <v>6570519.3499999996</v>
      </c>
      <c r="BV236" s="168">
        <f>'13'!BV236+'59'!BV236</f>
        <v>0</v>
      </c>
      <c r="BW236" s="168">
        <f>'13'!BW236+'59'!BW236</f>
        <v>0</v>
      </c>
      <c r="BX236" s="168">
        <f>'13'!BX236+'59'!BX236</f>
        <v>0</v>
      </c>
      <c r="BY236" s="168">
        <f>'13'!BY236+'59'!BY236</f>
        <v>0</v>
      </c>
      <c r="BZ236" s="168">
        <f>'13'!BZ236+'59'!BZ236</f>
        <v>0</v>
      </c>
      <c r="CA236" s="168">
        <f>'13'!CA236+'59'!CA236</f>
        <v>0</v>
      </c>
      <c r="CB236" s="168">
        <f>'13'!CB236+'59'!CB236</f>
        <v>0</v>
      </c>
      <c r="CC236" s="168">
        <f>'13'!CC236+'59'!CC236</f>
        <v>0</v>
      </c>
      <c r="CD236" s="168">
        <f>'13'!CD236+'59'!CD236</f>
        <v>0</v>
      </c>
      <c r="CE236" s="168">
        <f>'13'!CE236+'59'!CE236</f>
        <v>0</v>
      </c>
      <c r="CF236" s="168">
        <f>'13'!CF236+'59'!CF236</f>
        <v>0</v>
      </c>
      <c r="CG236" s="168">
        <f>'13'!CG236+'59'!CG236</f>
        <v>0</v>
      </c>
      <c r="CH236" s="168">
        <f>'13'!CH236+'59'!CH236</f>
        <v>0</v>
      </c>
      <c r="CI236" s="168">
        <f>'13'!CI236+'59'!CI236</f>
        <v>6570519.3499999996</v>
      </c>
      <c r="CJ236" s="168">
        <f>'13'!CJ236+'59'!CJ236</f>
        <v>14240627.35</v>
      </c>
      <c r="CK236" s="39"/>
      <c r="CL236" s="109">
        <f t="shared" si="14"/>
        <v>7670108</v>
      </c>
      <c r="CM236" s="108">
        <f t="shared" si="12"/>
        <v>0</v>
      </c>
      <c r="CN236" s="108">
        <f t="shared" si="13"/>
        <v>0</v>
      </c>
      <c r="CO236" s="108">
        <f t="shared" si="15"/>
        <v>0</v>
      </c>
    </row>
    <row r="237" spans="1:93" s="77" customFormat="1" ht="15.95" customHeight="1" x14ac:dyDescent="0.25">
      <c r="A237" s="80"/>
      <c r="B237" s="74"/>
      <c r="C237" s="75" t="s">
        <v>407</v>
      </c>
      <c r="D237" s="74"/>
      <c r="E237" s="82" t="s">
        <v>408</v>
      </c>
      <c r="F237" s="152"/>
      <c r="G237" s="168">
        <f>'13'!G237+'59'!G237</f>
        <v>0</v>
      </c>
      <c r="H237" s="168">
        <f>'13'!H237+'59'!H237</f>
        <v>0</v>
      </c>
      <c r="I237" s="168">
        <f>'13'!I237+'59'!I237</f>
        <v>0</v>
      </c>
      <c r="J237" s="168">
        <f>'13'!J237+'59'!J237</f>
        <v>0</v>
      </c>
      <c r="K237" s="168">
        <f>'13'!K237+'59'!K237</f>
        <v>0</v>
      </c>
      <c r="L237" s="168">
        <f>'13'!L237+'59'!L237</f>
        <v>0</v>
      </c>
      <c r="M237" s="168">
        <f>'13'!M237+'59'!M237</f>
        <v>0</v>
      </c>
      <c r="N237" s="168">
        <f>'13'!N237+'59'!N237</f>
        <v>0</v>
      </c>
      <c r="O237" s="168">
        <f>'13'!O237+'59'!O237</f>
        <v>0</v>
      </c>
      <c r="P237" s="168">
        <f>'13'!P237+'59'!P237</f>
        <v>7506990</v>
      </c>
      <c r="Q237" s="168">
        <f>'13'!Q237+'59'!Q237</f>
        <v>0</v>
      </c>
      <c r="R237" s="168">
        <f>'13'!R237+'59'!R237</f>
        <v>0</v>
      </c>
      <c r="S237" s="168">
        <f>'13'!S237+'59'!S237</f>
        <v>0</v>
      </c>
      <c r="T237" s="168">
        <f>'13'!T237+'59'!T237</f>
        <v>0</v>
      </c>
      <c r="U237" s="168">
        <f>'13'!U237+'59'!U237</f>
        <v>0</v>
      </c>
      <c r="V237" s="168">
        <f>'13'!V237+'59'!V237</f>
        <v>0</v>
      </c>
      <c r="W237" s="168">
        <f>'13'!W237+'59'!W237</f>
        <v>0</v>
      </c>
      <c r="X237" s="168">
        <f>'13'!X237+'59'!X237</f>
        <v>0</v>
      </c>
      <c r="Y237" s="168">
        <f>'13'!Y237+'59'!Y237</f>
        <v>0</v>
      </c>
      <c r="Z237" s="168">
        <f>'13'!Z237+'59'!Z237</f>
        <v>0</v>
      </c>
      <c r="AA237" s="168">
        <f>'13'!AA237+'59'!AA237</f>
        <v>0</v>
      </c>
      <c r="AB237" s="168">
        <f>'13'!AB237+'59'!AB237</f>
        <v>0</v>
      </c>
      <c r="AC237" s="168">
        <f>'13'!AC237+'59'!AC237</f>
        <v>0</v>
      </c>
      <c r="AD237" s="168">
        <f>'13'!AD237+'59'!AD237</f>
        <v>0</v>
      </c>
      <c r="AE237" s="168">
        <f>'13'!AE237+'59'!AE237</f>
        <v>0</v>
      </c>
      <c r="AF237" s="168">
        <f>'13'!AF237+'59'!AF237</f>
        <v>0</v>
      </c>
      <c r="AG237" s="168">
        <f>'13'!AG237+'59'!AG237</f>
        <v>0</v>
      </c>
      <c r="AH237" s="168">
        <f>'13'!AH237+'59'!AH237</f>
        <v>0</v>
      </c>
      <c r="AI237" s="168">
        <f>'13'!AI237+'59'!AI237</f>
        <v>0</v>
      </c>
      <c r="AJ237" s="168">
        <f>'13'!AJ237+'59'!AJ237</f>
        <v>0</v>
      </c>
      <c r="AK237" s="168">
        <f>'13'!AK237+'59'!AK237</f>
        <v>0</v>
      </c>
      <c r="AL237" s="168">
        <f>'13'!AL237+'59'!AL237</f>
        <v>0</v>
      </c>
      <c r="AM237" s="168">
        <f>'13'!AM237+'59'!AM237</f>
        <v>0</v>
      </c>
      <c r="AN237" s="168">
        <f>'13'!AN237+'59'!AN237</f>
        <v>0</v>
      </c>
      <c r="AO237" s="168">
        <f>'13'!AO237+'59'!AO237</f>
        <v>7506990</v>
      </c>
      <c r="AP237" s="168">
        <f>'13'!AP237+'59'!AP237</f>
        <v>0</v>
      </c>
      <c r="AQ237" s="168">
        <f>'13'!AQ237+'59'!AQ237</f>
        <v>0</v>
      </c>
      <c r="AR237" s="168">
        <f>'13'!AR237+'59'!AR237</f>
        <v>0</v>
      </c>
      <c r="AS237" s="168">
        <f>'13'!AS237+'59'!AS237</f>
        <v>163118</v>
      </c>
      <c r="AT237" s="168">
        <f>'13'!AT237+'59'!AT237</f>
        <v>0</v>
      </c>
      <c r="AU237" s="168">
        <f>'13'!AU237+'59'!AU237</f>
        <v>0</v>
      </c>
      <c r="AV237" s="168">
        <f>'13'!AV237+'59'!AV237</f>
        <v>0</v>
      </c>
      <c r="AW237" s="168">
        <f>'13'!AW237+'59'!AW237</f>
        <v>0</v>
      </c>
      <c r="AX237" s="168">
        <f>'13'!AX237+'59'!AX237</f>
        <v>0</v>
      </c>
      <c r="AY237" s="168">
        <f>'13'!AY237+'59'!AY237</f>
        <v>0</v>
      </c>
      <c r="AZ237" s="168">
        <f>'13'!AZ237+'59'!AZ237</f>
        <v>0</v>
      </c>
      <c r="BA237" s="168">
        <f>'13'!BA237+'59'!BA237</f>
        <v>0</v>
      </c>
      <c r="BB237" s="168">
        <f>'13'!BB237+'59'!BB237</f>
        <v>0</v>
      </c>
      <c r="BC237" s="168">
        <f>'13'!BC237+'59'!BC237</f>
        <v>0</v>
      </c>
      <c r="BD237" s="168">
        <f>'13'!BD237+'59'!BD237</f>
        <v>0</v>
      </c>
      <c r="BE237" s="168">
        <f>'13'!BE237+'59'!BE237</f>
        <v>0</v>
      </c>
      <c r="BF237" s="168">
        <f>'13'!BF237+'59'!BF237</f>
        <v>0</v>
      </c>
      <c r="BG237" s="168">
        <f>'13'!BG237+'59'!BG237</f>
        <v>0</v>
      </c>
      <c r="BH237" s="168">
        <f>'13'!BH237+'59'!BH237</f>
        <v>0</v>
      </c>
      <c r="BI237" s="168">
        <f>'13'!BI237+'59'!BI237</f>
        <v>0</v>
      </c>
      <c r="BJ237" s="168">
        <f>'13'!BJ237+'59'!BJ237</f>
        <v>0</v>
      </c>
      <c r="BK237" s="168">
        <f>'13'!BK237+'59'!BK237</f>
        <v>0</v>
      </c>
      <c r="BL237" s="168">
        <f>'13'!BL237+'59'!BL237</f>
        <v>0</v>
      </c>
      <c r="BM237" s="168">
        <f>'13'!BM237+'59'!BM237</f>
        <v>0</v>
      </c>
      <c r="BN237" s="168">
        <f>'13'!BN237+'59'!BN237</f>
        <v>0</v>
      </c>
      <c r="BO237" s="168">
        <f>'13'!BO237+'59'!BO237</f>
        <v>0</v>
      </c>
      <c r="BP237" s="168">
        <f>'13'!BP237+'59'!BP237</f>
        <v>0</v>
      </c>
      <c r="BQ237" s="168">
        <f>'13'!BQ237+'59'!BQ237</f>
        <v>0</v>
      </c>
      <c r="BR237" s="168">
        <f>'13'!BR237+'59'!BR237</f>
        <v>163118</v>
      </c>
      <c r="BS237" s="168">
        <f>'13'!BS237+'59'!BS237</f>
        <v>0</v>
      </c>
      <c r="BT237" s="168">
        <f>'13'!BT237+'59'!BT237</f>
        <v>0</v>
      </c>
      <c r="BU237" s="168">
        <f>'13'!BU237+'59'!BU237</f>
        <v>6570519.3499999996</v>
      </c>
      <c r="BV237" s="168">
        <f>'13'!BV237+'59'!BV237</f>
        <v>0</v>
      </c>
      <c r="BW237" s="168">
        <f>'13'!BW237+'59'!BW237</f>
        <v>0</v>
      </c>
      <c r="BX237" s="168">
        <f>'13'!BX237+'59'!BX237</f>
        <v>0</v>
      </c>
      <c r="BY237" s="168">
        <f>'13'!BY237+'59'!BY237</f>
        <v>0</v>
      </c>
      <c r="BZ237" s="168">
        <f>'13'!BZ237+'59'!BZ237</f>
        <v>0</v>
      </c>
      <c r="CA237" s="168">
        <f>'13'!CA237+'59'!CA237</f>
        <v>0</v>
      </c>
      <c r="CB237" s="168">
        <f>'13'!CB237+'59'!CB237</f>
        <v>0</v>
      </c>
      <c r="CC237" s="168">
        <f>'13'!CC237+'59'!CC237</f>
        <v>0</v>
      </c>
      <c r="CD237" s="168">
        <f>'13'!CD237+'59'!CD237</f>
        <v>0</v>
      </c>
      <c r="CE237" s="168">
        <f>'13'!CE237+'59'!CE237</f>
        <v>0</v>
      </c>
      <c r="CF237" s="168">
        <f>'13'!CF237+'59'!CF237</f>
        <v>0</v>
      </c>
      <c r="CG237" s="168">
        <f>'13'!CG237+'59'!CG237</f>
        <v>0</v>
      </c>
      <c r="CH237" s="168">
        <f>'13'!CH237+'59'!CH237</f>
        <v>0</v>
      </c>
      <c r="CI237" s="168">
        <f>'13'!CI237+'59'!CI237</f>
        <v>6570519.3499999996</v>
      </c>
      <c r="CJ237" s="168">
        <f>'13'!CJ237+'59'!CJ237</f>
        <v>14240627.35</v>
      </c>
      <c r="CK237" s="39"/>
      <c r="CL237" s="109">
        <f t="shared" si="14"/>
        <v>7670108</v>
      </c>
      <c r="CM237" s="108">
        <f t="shared" si="12"/>
        <v>0</v>
      </c>
      <c r="CN237" s="108">
        <f t="shared" si="13"/>
        <v>0</v>
      </c>
      <c r="CO237" s="108">
        <f t="shared" si="15"/>
        <v>0</v>
      </c>
    </row>
    <row r="238" spans="1:93" s="77" customFormat="1" ht="40.5" hidden="1" customHeight="1" x14ac:dyDescent="0.25">
      <c r="A238" s="80">
        <v>343</v>
      </c>
      <c r="B238" s="74"/>
      <c r="C238" s="75" t="s">
        <v>409</v>
      </c>
      <c r="D238" s="74"/>
      <c r="E238" s="81" t="s">
        <v>410</v>
      </c>
      <c r="F238" s="151"/>
      <c r="G238" s="168">
        <f>'13'!G238+'59'!G238</f>
        <v>0</v>
      </c>
      <c r="H238" s="168">
        <f>'13'!H238+'59'!H238</f>
        <v>0</v>
      </c>
      <c r="I238" s="168">
        <f>'13'!I238+'59'!I238</f>
        <v>0</v>
      </c>
      <c r="J238" s="168">
        <f>'13'!J238+'59'!J238</f>
        <v>0</v>
      </c>
      <c r="K238" s="168">
        <f>'13'!K238+'59'!K238</f>
        <v>0</v>
      </c>
      <c r="L238" s="168">
        <f>'13'!L238+'59'!L238</f>
        <v>0</v>
      </c>
      <c r="M238" s="168">
        <f>'13'!M238+'59'!M238</f>
        <v>0</v>
      </c>
      <c r="N238" s="168">
        <f>'13'!N238+'59'!N238</f>
        <v>0</v>
      </c>
      <c r="O238" s="168">
        <f>'13'!O238+'59'!O238</f>
        <v>0</v>
      </c>
      <c r="P238" s="168">
        <f>'13'!P238+'59'!P238</f>
        <v>0</v>
      </c>
      <c r="Q238" s="168">
        <f>'13'!Q238+'59'!Q238</f>
        <v>0</v>
      </c>
      <c r="R238" s="168">
        <f>'13'!R238+'59'!R238</f>
        <v>0</v>
      </c>
      <c r="S238" s="168">
        <f>'13'!S238+'59'!S238</f>
        <v>0</v>
      </c>
      <c r="T238" s="168">
        <f>'13'!T238+'59'!T238</f>
        <v>0</v>
      </c>
      <c r="U238" s="168">
        <f>'13'!U238+'59'!U238</f>
        <v>0</v>
      </c>
      <c r="V238" s="168">
        <f>'13'!V238+'59'!V238</f>
        <v>0</v>
      </c>
      <c r="W238" s="168">
        <f>'13'!W238+'59'!W238</f>
        <v>0</v>
      </c>
      <c r="X238" s="168">
        <f>'13'!X238+'59'!X238</f>
        <v>0</v>
      </c>
      <c r="Y238" s="168">
        <f>'13'!Y238+'59'!Y238</f>
        <v>0</v>
      </c>
      <c r="Z238" s="168">
        <f>'13'!Z238+'59'!Z238</f>
        <v>0</v>
      </c>
      <c r="AA238" s="168">
        <f>'13'!AA238+'59'!AA238</f>
        <v>0</v>
      </c>
      <c r="AB238" s="168">
        <f>'13'!AB238+'59'!AB238</f>
        <v>0</v>
      </c>
      <c r="AC238" s="168">
        <f>'13'!AC238+'59'!AC238</f>
        <v>0</v>
      </c>
      <c r="AD238" s="168">
        <f>'13'!AD238+'59'!AD238</f>
        <v>0</v>
      </c>
      <c r="AE238" s="168">
        <f>'13'!AE238+'59'!AE238</f>
        <v>0</v>
      </c>
      <c r="AF238" s="168">
        <f>'13'!AF238+'59'!AF238</f>
        <v>0</v>
      </c>
      <c r="AG238" s="168">
        <f>'13'!AG238+'59'!AG238</f>
        <v>0</v>
      </c>
      <c r="AH238" s="168">
        <f>'13'!AH238+'59'!AH238</f>
        <v>0</v>
      </c>
      <c r="AI238" s="168">
        <f>'13'!AI238+'59'!AI238</f>
        <v>0</v>
      </c>
      <c r="AJ238" s="168">
        <f>'13'!AJ238+'59'!AJ238</f>
        <v>0</v>
      </c>
      <c r="AK238" s="168">
        <f>'13'!AK238+'59'!AK238</f>
        <v>0</v>
      </c>
      <c r="AL238" s="168">
        <f>'13'!AL238+'59'!AL238</f>
        <v>0</v>
      </c>
      <c r="AM238" s="168">
        <f>'13'!AM238+'59'!AM238</f>
        <v>0</v>
      </c>
      <c r="AN238" s="168">
        <f>'13'!AN238+'59'!AN238</f>
        <v>0</v>
      </c>
      <c r="AO238" s="168">
        <f>'13'!AO238+'59'!AO238</f>
        <v>0</v>
      </c>
      <c r="AP238" s="168">
        <f>'13'!AP238+'59'!AP238</f>
        <v>0</v>
      </c>
      <c r="AQ238" s="168">
        <f>'13'!AQ238+'59'!AQ238</f>
        <v>0</v>
      </c>
      <c r="AR238" s="168">
        <f>'13'!AR238+'59'!AR238</f>
        <v>0</v>
      </c>
      <c r="AS238" s="168">
        <f>'13'!AS238+'59'!AS238</f>
        <v>0</v>
      </c>
      <c r="AT238" s="168">
        <f>'13'!AT238+'59'!AT238</f>
        <v>0</v>
      </c>
      <c r="AU238" s="168">
        <f>'13'!AU238+'59'!AU238</f>
        <v>0</v>
      </c>
      <c r="AV238" s="168">
        <f>'13'!AV238+'59'!AV238</f>
        <v>0</v>
      </c>
      <c r="AW238" s="168">
        <f>'13'!AW238+'59'!AW238</f>
        <v>0</v>
      </c>
      <c r="AX238" s="168">
        <f>'13'!AX238+'59'!AX238</f>
        <v>0</v>
      </c>
      <c r="AY238" s="168">
        <f>'13'!AY238+'59'!AY238</f>
        <v>0</v>
      </c>
      <c r="AZ238" s="168">
        <f>'13'!AZ238+'59'!AZ238</f>
        <v>0</v>
      </c>
      <c r="BA238" s="168">
        <f>'13'!BA238+'59'!BA238</f>
        <v>0</v>
      </c>
      <c r="BB238" s="168">
        <f>'13'!BB238+'59'!BB238</f>
        <v>0</v>
      </c>
      <c r="BC238" s="168">
        <f>'13'!BC238+'59'!BC238</f>
        <v>0</v>
      </c>
      <c r="BD238" s="168">
        <f>'13'!BD238+'59'!BD238</f>
        <v>0</v>
      </c>
      <c r="BE238" s="168">
        <f>'13'!BE238+'59'!BE238</f>
        <v>0</v>
      </c>
      <c r="BF238" s="168">
        <f>'13'!BF238+'59'!BF238</f>
        <v>0</v>
      </c>
      <c r="BG238" s="168">
        <f>'13'!BG238+'59'!BG238</f>
        <v>0</v>
      </c>
      <c r="BH238" s="168">
        <f>'13'!BH238+'59'!BH238</f>
        <v>0</v>
      </c>
      <c r="BI238" s="168">
        <f>'13'!BI238+'59'!BI238</f>
        <v>0</v>
      </c>
      <c r="BJ238" s="168">
        <f>'13'!BJ238+'59'!BJ238</f>
        <v>0</v>
      </c>
      <c r="BK238" s="168">
        <f>'13'!BK238+'59'!BK238</f>
        <v>0</v>
      </c>
      <c r="BL238" s="168">
        <f>'13'!BL238+'59'!BL238</f>
        <v>0</v>
      </c>
      <c r="BM238" s="168">
        <f>'13'!BM238+'59'!BM238</f>
        <v>0</v>
      </c>
      <c r="BN238" s="168">
        <f>'13'!BN238+'59'!BN238</f>
        <v>0</v>
      </c>
      <c r="BO238" s="168">
        <f>'13'!BO238+'59'!BO238</f>
        <v>0</v>
      </c>
      <c r="BP238" s="168">
        <f>'13'!BP238+'59'!BP238</f>
        <v>0</v>
      </c>
      <c r="BQ238" s="168">
        <f>'13'!BQ238+'59'!BQ238</f>
        <v>0</v>
      </c>
      <c r="BR238" s="168">
        <f>'13'!BR238+'59'!BR238</f>
        <v>0</v>
      </c>
      <c r="BS238" s="168">
        <f>'13'!BS238+'59'!BS238</f>
        <v>0</v>
      </c>
      <c r="BT238" s="168">
        <f>'13'!BT238+'59'!BT238</f>
        <v>0</v>
      </c>
      <c r="BU238" s="168">
        <f>'13'!BU238+'59'!BU238</f>
        <v>0</v>
      </c>
      <c r="BV238" s="168">
        <f>'13'!BV238+'59'!BV238</f>
        <v>0</v>
      </c>
      <c r="BW238" s="168">
        <f>'13'!BW238+'59'!BW238</f>
        <v>0</v>
      </c>
      <c r="BX238" s="168">
        <f>'13'!BX238+'59'!BX238</f>
        <v>0</v>
      </c>
      <c r="BY238" s="168">
        <f>'13'!BY238+'59'!BY238</f>
        <v>0</v>
      </c>
      <c r="BZ238" s="168">
        <f>'13'!BZ238+'59'!BZ238</f>
        <v>0</v>
      </c>
      <c r="CA238" s="168">
        <f>'13'!CA238+'59'!CA238</f>
        <v>0</v>
      </c>
      <c r="CB238" s="168">
        <f>'13'!CB238+'59'!CB238</f>
        <v>0</v>
      </c>
      <c r="CC238" s="168">
        <f>'13'!CC238+'59'!CC238</f>
        <v>0</v>
      </c>
      <c r="CD238" s="168">
        <f>'13'!CD238+'59'!CD238</f>
        <v>0</v>
      </c>
      <c r="CE238" s="168">
        <f>'13'!CE238+'59'!CE238</f>
        <v>0</v>
      </c>
      <c r="CF238" s="168">
        <f>'13'!CF238+'59'!CF238</f>
        <v>0</v>
      </c>
      <c r="CG238" s="168">
        <f>'13'!CG238+'59'!CG238</f>
        <v>0</v>
      </c>
      <c r="CH238" s="168">
        <f>'13'!CH238+'59'!CH238</f>
        <v>0</v>
      </c>
      <c r="CI238" s="168">
        <f>'13'!CI238+'59'!CI238</f>
        <v>0</v>
      </c>
      <c r="CJ238" s="168">
        <f>'13'!CJ238+'59'!CJ238</f>
        <v>0</v>
      </c>
      <c r="CK238" s="39"/>
      <c r="CL238" s="109">
        <f t="shared" si="14"/>
        <v>0</v>
      </c>
      <c r="CM238" s="108">
        <f t="shared" si="12"/>
        <v>0</v>
      </c>
      <c r="CN238" s="108">
        <f t="shared" si="13"/>
        <v>0</v>
      </c>
      <c r="CO238" s="108">
        <f t="shared" si="15"/>
        <v>0</v>
      </c>
    </row>
    <row r="239" spans="1:93" s="77" customFormat="1" ht="15.95" hidden="1" customHeight="1" x14ac:dyDescent="0.25">
      <c r="A239" s="80"/>
      <c r="B239" s="74"/>
      <c r="C239" s="75" t="s">
        <v>411</v>
      </c>
      <c r="D239" s="74"/>
      <c r="E239" s="57" t="s">
        <v>412</v>
      </c>
      <c r="F239" s="140"/>
      <c r="G239" s="168">
        <f>'13'!G239+'59'!G239</f>
        <v>0</v>
      </c>
      <c r="H239" s="168">
        <f>'13'!H239+'59'!H239</f>
        <v>0</v>
      </c>
      <c r="I239" s="168">
        <f>'13'!I239+'59'!I239</f>
        <v>0</v>
      </c>
      <c r="J239" s="168">
        <f>'13'!J239+'59'!J239</f>
        <v>0</v>
      </c>
      <c r="K239" s="168">
        <f>'13'!K239+'59'!K239</f>
        <v>0</v>
      </c>
      <c r="L239" s="168">
        <f>'13'!L239+'59'!L239</f>
        <v>0</v>
      </c>
      <c r="M239" s="168">
        <f>'13'!M239+'59'!M239</f>
        <v>0</v>
      </c>
      <c r="N239" s="168">
        <f>'13'!N239+'59'!N239</f>
        <v>0</v>
      </c>
      <c r="O239" s="168">
        <f>'13'!O239+'59'!O239</f>
        <v>0</v>
      </c>
      <c r="P239" s="168">
        <f>'13'!P239+'59'!P239</f>
        <v>0</v>
      </c>
      <c r="Q239" s="168">
        <f>'13'!Q239+'59'!Q239</f>
        <v>0</v>
      </c>
      <c r="R239" s="168">
        <f>'13'!R239+'59'!R239</f>
        <v>0</v>
      </c>
      <c r="S239" s="168">
        <f>'13'!S239+'59'!S239</f>
        <v>0</v>
      </c>
      <c r="T239" s="168">
        <f>'13'!T239+'59'!T239</f>
        <v>0</v>
      </c>
      <c r="U239" s="168">
        <f>'13'!U239+'59'!U239</f>
        <v>0</v>
      </c>
      <c r="V239" s="168">
        <f>'13'!V239+'59'!V239</f>
        <v>0</v>
      </c>
      <c r="W239" s="168">
        <f>'13'!W239+'59'!W239</f>
        <v>0</v>
      </c>
      <c r="X239" s="168">
        <f>'13'!X239+'59'!X239</f>
        <v>0</v>
      </c>
      <c r="Y239" s="168">
        <f>'13'!Y239+'59'!Y239</f>
        <v>0</v>
      </c>
      <c r="Z239" s="168">
        <f>'13'!Z239+'59'!Z239</f>
        <v>0</v>
      </c>
      <c r="AA239" s="168">
        <f>'13'!AA239+'59'!AA239</f>
        <v>0</v>
      </c>
      <c r="AB239" s="168">
        <f>'13'!AB239+'59'!AB239</f>
        <v>0</v>
      </c>
      <c r="AC239" s="168">
        <f>'13'!AC239+'59'!AC239</f>
        <v>0</v>
      </c>
      <c r="AD239" s="168">
        <f>'13'!AD239+'59'!AD239</f>
        <v>0</v>
      </c>
      <c r="AE239" s="168">
        <f>'13'!AE239+'59'!AE239</f>
        <v>0</v>
      </c>
      <c r="AF239" s="168">
        <f>'13'!AF239+'59'!AF239</f>
        <v>0</v>
      </c>
      <c r="AG239" s="168">
        <f>'13'!AG239+'59'!AG239</f>
        <v>0</v>
      </c>
      <c r="AH239" s="168">
        <f>'13'!AH239+'59'!AH239</f>
        <v>0</v>
      </c>
      <c r="AI239" s="168">
        <f>'13'!AI239+'59'!AI239</f>
        <v>0</v>
      </c>
      <c r="AJ239" s="168">
        <f>'13'!AJ239+'59'!AJ239</f>
        <v>0</v>
      </c>
      <c r="AK239" s="168">
        <f>'13'!AK239+'59'!AK239</f>
        <v>0</v>
      </c>
      <c r="AL239" s="168">
        <f>'13'!AL239+'59'!AL239</f>
        <v>0</v>
      </c>
      <c r="AM239" s="168">
        <f>'13'!AM239+'59'!AM239</f>
        <v>0</v>
      </c>
      <c r="AN239" s="168">
        <f>'13'!AN239+'59'!AN239</f>
        <v>0</v>
      </c>
      <c r="AO239" s="168">
        <f>'13'!AO239+'59'!AO239</f>
        <v>0</v>
      </c>
      <c r="AP239" s="168">
        <f>'13'!AP239+'59'!AP239</f>
        <v>0</v>
      </c>
      <c r="AQ239" s="168">
        <f>'13'!AQ239+'59'!AQ239</f>
        <v>0</v>
      </c>
      <c r="AR239" s="168">
        <f>'13'!AR239+'59'!AR239</f>
        <v>0</v>
      </c>
      <c r="AS239" s="168">
        <f>'13'!AS239+'59'!AS239</f>
        <v>0</v>
      </c>
      <c r="AT239" s="168">
        <f>'13'!AT239+'59'!AT239</f>
        <v>0</v>
      </c>
      <c r="AU239" s="168">
        <f>'13'!AU239+'59'!AU239</f>
        <v>0</v>
      </c>
      <c r="AV239" s="168">
        <f>'13'!AV239+'59'!AV239</f>
        <v>0</v>
      </c>
      <c r="AW239" s="168">
        <f>'13'!AW239+'59'!AW239</f>
        <v>0</v>
      </c>
      <c r="AX239" s="168">
        <f>'13'!AX239+'59'!AX239</f>
        <v>0</v>
      </c>
      <c r="AY239" s="168">
        <f>'13'!AY239+'59'!AY239</f>
        <v>0</v>
      </c>
      <c r="AZ239" s="168">
        <f>'13'!AZ239+'59'!AZ239</f>
        <v>0</v>
      </c>
      <c r="BA239" s="168">
        <f>'13'!BA239+'59'!BA239</f>
        <v>0</v>
      </c>
      <c r="BB239" s="168">
        <f>'13'!BB239+'59'!BB239</f>
        <v>0</v>
      </c>
      <c r="BC239" s="168">
        <f>'13'!BC239+'59'!BC239</f>
        <v>0</v>
      </c>
      <c r="BD239" s="168">
        <f>'13'!BD239+'59'!BD239</f>
        <v>0</v>
      </c>
      <c r="BE239" s="168">
        <f>'13'!BE239+'59'!BE239</f>
        <v>0</v>
      </c>
      <c r="BF239" s="168">
        <f>'13'!BF239+'59'!BF239</f>
        <v>0</v>
      </c>
      <c r="BG239" s="168">
        <f>'13'!BG239+'59'!BG239</f>
        <v>0</v>
      </c>
      <c r="BH239" s="168">
        <f>'13'!BH239+'59'!BH239</f>
        <v>0</v>
      </c>
      <c r="BI239" s="168">
        <f>'13'!BI239+'59'!BI239</f>
        <v>0</v>
      </c>
      <c r="BJ239" s="168">
        <f>'13'!BJ239+'59'!BJ239</f>
        <v>0</v>
      </c>
      <c r="BK239" s="168">
        <f>'13'!BK239+'59'!BK239</f>
        <v>0</v>
      </c>
      <c r="BL239" s="168">
        <f>'13'!BL239+'59'!BL239</f>
        <v>0</v>
      </c>
      <c r="BM239" s="168">
        <f>'13'!BM239+'59'!BM239</f>
        <v>0</v>
      </c>
      <c r="BN239" s="168">
        <f>'13'!BN239+'59'!BN239</f>
        <v>0</v>
      </c>
      <c r="BO239" s="168">
        <f>'13'!BO239+'59'!BO239</f>
        <v>0</v>
      </c>
      <c r="BP239" s="168">
        <f>'13'!BP239+'59'!BP239</f>
        <v>0</v>
      </c>
      <c r="BQ239" s="168">
        <f>'13'!BQ239+'59'!BQ239</f>
        <v>0</v>
      </c>
      <c r="BR239" s="168">
        <f>'13'!BR239+'59'!BR239</f>
        <v>0</v>
      </c>
      <c r="BS239" s="168">
        <f>'13'!BS239+'59'!BS239</f>
        <v>0</v>
      </c>
      <c r="BT239" s="168">
        <f>'13'!BT239+'59'!BT239</f>
        <v>0</v>
      </c>
      <c r="BU239" s="168">
        <f>'13'!BU239+'59'!BU239</f>
        <v>0</v>
      </c>
      <c r="BV239" s="168">
        <f>'13'!BV239+'59'!BV239</f>
        <v>0</v>
      </c>
      <c r="BW239" s="168">
        <f>'13'!BW239+'59'!BW239</f>
        <v>0</v>
      </c>
      <c r="BX239" s="168">
        <f>'13'!BX239+'59'!BX239</f>
        <v>0</v>
      </c>
      <c r="BY239" s="168">
        <f>'13'!BY239+'59'!BY239</f>
        <v>0</v>
      </c>
      <c r="BZ239" s="168">
        <f>'13'!BZ239+'59'!BZ239</f>
        <v>0</v>
      </c>
      <c r="CA239" s="168">
        <f>'13'!CA239+'59'!CA239</f>
        <v>0</v>
      </c>
      <c r="CB239" s="168">
        <f>'13'!CB239+'59'!CB239</f>
        <v>0</v>
      </c>
      <c r="CC239" s="168">
        <f>'13'!CC239+'59'!CC239</f>
        <v>0</v>
      </c>
      <c r="CD239" s="168">
        <f>'13'!CD239+'59'!CD239</f>
        <v>0</v>
      </c>
      <c r="CE239" s="168">
        <f>'13'!CE239+'59'!CE239</f>
        <v>0</v>
      </c>
      <c r="CF239" s="168">
        <f>'13'!CF239+'59'!CF239</f>
        <v>0</v>
      </c>
      <c r="CG239" s="168">
        <f>'13'!CG239+'59'!CG239</f>
        <v>0</v>
      </c>
      <c r="CH239" s="168">
        <f>'13'!CH239+'59'!CH239</f>
        <v>0</v>
      </c>
      <c r="CI239" s="168">
        <f>'13'!CI239+'59'!CI239</f>
        <v>0</v>
      </c>
      <c r="CJ239" s="168">
        <f>'13'!CJ239+'59'!CJ239</f>
        <v>0</v>
      </c>
      <c r="CK239" s="39"/>
      <c r="CL239" s="109">
        <f t="shared" si="14"/>
        <v>0</v>
      </c>
      <c r="CM239" s="108">
        <f t="shared" si="12"/>
        <v>0</v>
      </c>
      <c r="CN239" s="108">
        <f t="shared" si="13"/>
        <v>0</v>
      </c>
      <c r="CO239" s="108">
        <f t="shared" si="15"/>
        <v>0</v>
      </c>
    </row>
    <row r="240" spans="1:93" s="77" customFormat="1" ht="45.75" customHeight="1" x14ac:dyDescent="0.25">
      <c r="A240" s="80">
        <v>344</v>
      </c>
      <c r="B240" s="74"/>
      <c r="C240" s="75" t="s">
        <v>413</v>
      </c>
      <c r="D240" s="74"/>
      <c r="E240" s="81" t="s">
        <v>414</v>
      </c>
      <c r="F240" s="151"/>
      <c r="G240" s="168">
        <f>'13'!G240+'59'!G240</f>
        <v>80000</v>
      </c>
      <c r="H240" s="168">
        <f>'13'!H240+'59'!H240</f>
        <v>0</v>
      </c>
      <c r="I240" s="168">
        <f>'13'!I240+'59'!I240</f>
        <v>0</v>
      </c>
      <c r="J240" s="168">
        <f>'13'!J240+'59'!J240</f>
        <v>0</v>
      </c>
      <c r="K240" s="168">
        <f>'13'!K240+'59'!K240</f>
        <v>0</v>
      </c>
      <c r="L240" s="168">
        <f>'13'!L240+'59'!L240</f>
        <v>0</v>
      </c>
      <c r="M240" s="168">
        <f>'13'!M240+'59'!M240</f>
        <v>0</v>
      </c>
      <c r="N240" s="168">
        <f>'13'!N240+'59'!N240</f>
        <v>0</v>
      </c>
      <c r="O240" s="168">
        <f>'13'!O240+'59'!O240</f>
        <v>0</v>
      </c>
      <c r="P240" s="168">
        <f>'13'!P240+'59'!P240</f>
        <v>0</v>
      </c>
      <c r="Q240" s="168">
        <f>'13'!Q240+'59'!Q240</f>
        <v>0</v>
      </c>
      <c r="R240" s="168">
        <f>'13'!R240+'59'!R240</f>
        <v>0</v>
      </c>
      <c r="S240" s="168">
        <f>'13'!S240+'59'!S240</f>
        <v>0</v>
      </c>
      <c r="T240" s="168">
        <f>'13'!T240+'59'!T240</f>
        <v>0</v>
      </c>
      <c r="U240" s="168">
        <f>'13'!U240+'59'!U240</f>
        <v>0</v>
      </c>
      <c r="V240" s="168">
        <f>'13'!V240+'59'!V240</f>
        <v>0</v>
      </c>
      <c r="W240" s="168">
        <f>'13'!W240+'59'!W240</f>
        <v>0</v>
      </c>
      <c r="X240" s="168">
        <f>'13'!X240+'59'!X240</f>
        <v>0</v>
      </c>
      <c r="Y240" s="168">
        <f>'13'!Y240+'59'!Y240</f>
        <v>0</v>
      </c>
      <c r="Z240" s="168">
        <f>'13'!Z240+'59'!Z240</f>
        <v>0</v>
      </c>
      <c r="AA240" s="168">
        <f>'13'!AA240+'59'!AA240</f>
        <v>0</v>
      </c>
      <c r="AB240" s="168">
        <f>'13'!AB240+'59'!AB240</f>
        <v>0</v>
      </c>
      <c r="AC240" s="168">
        <f>'13'!AC240+'59'!AC240</f>
        <v>0</v>
      </c>
      <c r="AD240" s="168">
        <f>'13'!AD240+'59'!AD240</f>
        <v>0</v>
      </c>
      <c r="AE240" s="168">
        <f>'13'!AE240+'59'!AE240</f>
        <v>0</v>
      </c>
      <c r="AF240" s="168">
        <f>'13'!AF240+'59'!AF240</f>
        <v>0</v>
      </c>
      <c r="AG240" s="168">
        <f>'13'!AG240+'59'!AG240</f>
        <v>0</v>
      </c>
      <c r="AH240" s="168">
        <f>'13'!AH240+'59'!AH240</f>
        <v>0</v>
      </c>
      <c r="AI240" s="168">
        <f>'13'!AI240+'59'!AI240</f>
        <v>0</v>
      </c>
      <c r="AJ240" s="168">
        <f>'13'!AJ240+'59'!AJ240</f>
        <v>0</v>
      </c>
      <c r="AK240" s="168">
        <f>'13'!AK240+'59'!AK240</f>
        <v>0</v>
      </c>
      <c r="AL240" s="168">
        <f>'13'!AL240+'59'!AL240</f>
        <v>0</v>
      </c>
      <c r="AM240" s="168">
        <f>'13'!AM240+'59'!AM240</f>
        <v>0</v>
      </c>
      <c r="AN240" s="168">
        <f>'13'!AN240+'59'!AN240</f>
        <v>0</v>
      </c>
      <c r="AO240" s="168">
        <f>'13'!AO240+'59'!AO240</f>
        <v>80000</v>
      </c>
      <c r="AP240" s="168">
        <f>'13'!AP240+'59'!AP240</f>
        <v>0</v>
      </c>
      <c r="AQ240" s="168">
        <f>'13'!AQ240+'59'!AQ240</f>
        <v>0</v>
      </c>
      <c r="AR240" s="168">
        <f>'13'!AR240+'59'!AR240</f>
        <v>0</v>
      </c>
      <c r="AS240" s="168">
        <f>'13'!AS240+'59'!AS240</f>
        <v>0</v>
      </c>
      <c r="AT240" s="168">
        <f>'13'!AT240+'59'!AT240</f>
        <v>0</v>
      </c>
      <c r="AU240" s="168">
        <f>'13'!AU240+'59'!AU240</f>
        <v>0</v>
      </c>
      <c r="AV240" s="168">
        <f>'13'!AV240+'59'!AV240</f>
        <v>0</v>
      </c>
      <c r="AW240" s="168">
        <f>'13'!AW240+'59'!AW240</f>
        <v>0</v>
      </c>
      <c r="AX240" s="168">
        <f>'13'!AX240+'59'!AX240</f>
        <v>0</v>
      </c>
      <c r="AY240" s="168">
        <f>'13'!AY240+'59'!AY240</f>
        <v>0</v>
      </c>
      <c r="AZ240" s="168">
        <f>'13'!AZ240+'59'!AZ240</f>
        <v>0</v>
      </c>
      <c r="BA240" s="168">
        <f>'13'!BA240+'59'!BA240</f>
        <v>0</v>
      </c>
      <c r="BB240" s="168">
        <f>'13'!BB240+'59'!BB240</f>
        <v>0</v>
      </c>
      <c r="BC240" s="168">
        <f>'13'!BC240+'59'!BC240</f>
        <v>0</v>
      </c>
      <c r="BD240" s="168">
        <f>'13'!BD240+'59'!BD240</f>
        <v>0</v>
      </c>
      <c r="BE240" s="168">
        <f>'13'!BE240+'59'!BE240</f>
        <v>0</v>
      </c>
      <c r="BF240" s="168">
        <f>'13'!BF240+'59'!BF240</f>
        <v>0</v>
      </c>
      <c r="BG240" s="168">
        <f>'13'!BG240+'59'!BG240</f>
        <v>0</v>
      </c>
      <c r="BH240" s="168">
        <f>'13'!BH240+'59'!BH240</f>
        <v>0</v>
      </c>
      <c r="BI240" s="168">
        <f>'13'!BI240+'59'!BI240</f>
        <v>0</v>
      </c>
      <c r="BJ240" s="168">
        <f>'13'!BJ240+'59'!BJ240</f>
        <v>0</v>
      </c>
      <c r="BK240" s="168">
        <f>'13'!BK240+'59'!BK240</f>
        <v>0</v>
      </c>
      <c r="BL240" s="168">
        <f>'13'!BL240+'59'!BL240</f>
        <v>0</v>
      </c>
      <c r="BM240" s="168">
        <f>'13'!BM240+'59'!BM240</f>
        <v>0</v>
      </c>
      <c r="BN240" s="168">
        <f>'13'!BN240+'59'!BN240</f>
        <v>0</v>
      </c>
      <c r="BO240" s="168">
        <f>'13'!BO240+'59'!BO240</f>
        <v>0</v>
      </c>
      <c r="BP240" s="168">
        <f>'13'!BP240+'59'!BP240</f>
        <v>0</v>
      </c>
      <c r="BQ240" s="168">
        <f>'13'!BQ240+'59'!BQ240</f>
        <v>0</v>
      </c>
      <c r="BR240" s="168">
        <f>'13'!BR240+'59'!BR240</f>
        <v>0</v>
      </c>
      <c r="BS240" s="168">
        <f>'13'!BS240+'59'!BS240</f>
        <v>0</v>
      </c>
      <c r="BT240" s="168">
        <f>'13'!BT240+'59'!BT240</f>
        <v>0</v>
      </c>
      <c r="BU240" s="168">
        <f>'13'!BU240+'59'!BU240</f>
        <v>0</v>
      </c>
      <c r="BV240" s="168">
        <f>'13'!BV240+'59'!BV240</f>
        <v>0</v>
      </c>
      <c r="BW240" s="168">
        <f>'13'!BW240+'59'!BW240</f>
        <v>0</v>
      </c>
      <c r="BX240" s="168">
        <f>'13'!BX240+'59'!BX240</f>
        <v>0</v>
      </c>
      <c r="BY240" s="168">
        <f>'13'!BY240+'59'!BY240</f>
        <v>0</v>
      </c>
      <c r="BZ240" s="168">
        <f>'13'!BZ240+'59'!BZ240</f>
        <v>0</v>
      </c>
      <c r="CA240" s="168">
        <f>'13'!CA240+'59'!CA240</f>
        <v>0</v>
      </c>
      <c r="CB240" s="168">
        <f>'13'!CB240+'59'!CB240</f>
        <v>0</v>
      </c>
      <c r="CC240" s="168">
        <f>'13'!CC240+'59'!CC240</f>
        <v>0</v>
      </c>
      <c r="CD240" s="168">
        <f>'13'!CD240+'59'!CD240</f>
        <v>0</v>
      </c>
      <c r="CE240" s="168">
        <f>'13'!CE240+'59'!CE240</f>
        <v>0</v>
      </c>
      <c r="CF240" s="168">
        <f>'13'!CF240+'59'!CF240</f>
        <v>0</v>
      </c>
      <c r="CG240" s="168">
        <f>'13'!CG240+'59'!CG240</f>
        <v>0</v>
      </c>
      <c r="CH240" s="168">
        <f>'13'!CH240+'59'!CH240</f>
        <v>0</v>
      </c>
      <c r="CI240" s="168">
        <f>'13'!CI240+'59'!CI240</f>
        <v>0</v>
      </c>
      <c r="CJ240" s="168">
        <f>'13'!CJ240+'59'!CJ240</f>
        <v>80000</v>
      </c>
      <c r="CK240" s="39"/>
      <c r="CL240" s="109">
        <f t="shared" si="14"/>
        <v>80000</v>
      </c>
      <c r="CM240" s="108">
        <f t="shared" si="12"/>
        <v>0</v>
      </c>
      <c r="CN240" s="108">
        <f t="shared" si="13"/>
        <v>0</v>
      </c>
      <c r="CO240" s="108">
        <f t="shared" si="15"/>
        <v>0</v>
      </c>
    </row>
    <row r="241" spans="1:93" s="77" customFormat="1" ht="33.75" customHeight="1" x14ac:dyDescent="0.25">
      <c r="A241" s="80"/>
      <c r="B241" s="74"/>
      <c r="C241" s="75" t="s">
        <v>415</v>
      </c>
      <c r="D241" s="74"/>
      <c r="E241" s="57" t="s">
        <v>416</v>
      </c>
      <c r="F241" s="140"/>
      <c r="G241" s="168">
        <f>'13'!G241+'59'!G241</f>
        <v>80000</v>
      </c>
      <c r="H241" s="168">
        <f>'13'!H241+'59'!H241</f>
        <v>0</v>
      </c>
      <c r="I241" s="168">
        <f>'13'!I241+'59'!I241</f>
        <v>0</v>
      </c>
      <c r="J241" s="168">
        <f>'13'!J241+'59'!J241</f>
        <v>0</v>
      </c>
      <c r="K241" s="168">
        <f>'13'!K241+'59'!K241</f>
        <v>0</v>
      </c>
      <c r="L241" s="168">
        <f>'13'!L241+'59'!L241</f>
        <v>0</v>
      </c>
      <c r="M241" s="168">
        <f>'13'!M241+'59'!M241</f>
        <v>0</v>
      </c>
      <c r="N241" s="168">
        <f>'13'!N241+'59'!N241</f>
        <v>0</v>
      </c>
      <c r="O241" s="168">
        <f>'13'!O241+'59'!O241</f>
        <v>0</v>
      </c>
      <c r="P241" s="168">
        <f>'13'!P241+'59'!P241</f>
        <v>0</v>
      </c>
      <c r="Q241" s="168">
        <f>'13'!Q241+'59'!Q241</f>
        <v>0</v>
      </c>
      <c r="R241" s="168">
        <f>'13'!R241+'59'!R241</f>
        <v>0</v>
      </c>
      <c r="S241" s="168">
        <f>'13'!S241+'59'!S241</f>
        <v>0</v>
      </c>
      <c r="T241" s="168">
        <f>'13'!T241+'59'!T241</f>
        <v>0</v>
      </c>
      <c r="U241" s="168">
        <f>'13'!U241+'59'!U241</f>
        <v>0</v>
      </c>
      <c r="V241" s="168">
        <f>'13'!V241+'59'!V241</f>
        <v>0</v>
      </c>
      <c r="W241" s="168">
        <f>'13'!W241+'59'!W241</f>
        <v>0</v>
      </c>
      <c r="X241" s="168">
        <f>'13'!X241+'59'!X241</f>
        <v>0</v>
      </c>
      <c r="Y241" s="168">
        <f>'13'!Y241+'59'!Y241</f>
        <v>0</v>
      </c>
      <c r="Z241" s="168">
        <f>'13'!Z241+'59'!Z241</f>
        <v>0</v>
      </c>
      <c r="AA241" s="168">
        <f>'13'!AA241+'59'!AA241</f>
        <v>0</v>
      </c>
      <c r="AB241" s="168">
        <f>'13'!AB241+'59'!AB241</f>
        <v>0</v>
      </c>
      <c r="AC241" s="168">
        <f>'13'!AC241+'59'!AC241</f>
        <v>0</v>
      </c>
      <c r="AD241" s="168">
        <f>'13'!AD241+'59'!AD241</f>
        <v>0</v>
      </c>
      <c r="AE241" s="168">
        <f>'13'!AE241+'59'!AE241</f>
        <v>0</v>
      </c>
      <c r="AF241" s="168">
        <f>'13'!AF241+'59'!AF241</f>
        <v>0</v>
      </c>
      <c r="AG241" s="168">
        <f>'13'!AG241+'59'!AG241</f>
        <v>0</v>
      </c>
      <c r="AH241" s="168">
        <f>'13'!AH241+'59'!AH241</f>
        <v>0</v>
      </c>
      <c r="AI241" s="168">
        <f>'13'!AI241+'59'!AI241</f>
        <v>0</v>
      </c>
      <c r="AJ241" s="168">
        <f>'13'!AJ241+'59'!AJ241</f>
        <v>0</v>
      </c>
      <c r="AK241" s="168">
        <f>'13'!AK241+'59'!AK241</f>
        <v>0</v>
      </c>
      <c r="AL241" s="168">
        <f>'13'!AL241+'59'!AL241</f>
        <v>0</v>
      </c>
      <c r="AM241" s="168">
        <f>'13'!AM241+'59'!AM241</f>
        <v>0</v>
      </c>
      <c r="AN241" s="168">
        <f>'13'!AN241+'59'!AN241</f>
        <v>0</v>
      </c>
      <c r="AO241" s="168">
        <f>'13'!AO241+'59'!AO241</f>
        <v>80000</v>
      </c>
      <c r="AP241" s="168">
        <f>'13'!AP241+'59'!AP241</f>
        <v>0</v>
      </c>
      <c r="AQ241" s="168">
        <f>'13'!AQ241+'59'!AQ241</f>
        <v>0</v>
      </c>
      <c r="AR241" s="168">
        <f>'13'!AR241+'59'!AR241</f>
        <v>0</v>
      </c>
      <c r="AS241" s="168">
        <f>'13'!AS241+'59'!AS241</f>
        <v>0</v>
      </c>
      <c r="AT241" s="168">
        <f>'13'!AT241+'59'!AT241</f>
        <v>0</v>
      </c>
      <c r="AU241" s="168">
        <f>'13'!AU241+'59'!AU241</f>
        <v>0</v>
      </c>
      <c r="AV241" s="168">
        <f>'13'!AV241+'59'!AV241</f>
        <v>0</v>
      </c>
      <c r="AW241" s="168">
        <f>'13'!AW241+'59'!AW241</f>
        <v>0</v>
      </c>
      <c r="AX241" s="168">
        <f>'13'!AX241+'59'!AX241</f>
        <v>0</v>
      </c>
      <c r="AY241" s="168">
        <f>'13'!AY241+'59'!AY241</f>
        <v>0</v>
      </c>
      <c r="AZ241" s="168">
        <f>'13'!AZ241+'59'!AZ241</f>
        <v>0</v>
      </c>
      <c r="BA241" s="168">
        <f>'13'!BA241+'59'!BA241</f>
        <v>0</v>
      </c>
      <c r="BB241" s="168">
        <f>'13'!BB241+'59'!BB241</f>
        <v>0</v>
      </c>
      <c r="BC241" s="168">
        <f>'13'!BC241+'59'!BC241</f>
        <v>0</v>
      </c>
      <c r="BD241" s="168">
        <f>'13'!BD241+'59'!BD241</f>
        <v>0</v>
      </c>
      <c r="BE241" s="168">
        <f>'13'!BE241+'59'!BE241</f>
        <v>0</v>
      </c>
      <c r="BF241" s="168">
        <f>'13'!BF241+'59'!BF241</f>
        <v>0</v>
      </c>
      <c r="BG241" s="168">
        <f>'13'!BG241+'59'!BG241</f>
        <v>0</v>
      </c>
      <c r="BH241" s="168">
        <f>'13'!BH241+'59'!BH241</f>
        <v>0</v>
      </c>
      <c r="BI241" s="168">
        <f>'13'!BI241+'59'!BI241</f>
        <v>0</v>
      </c>
      <c r="BJ241" s="168">
        <f>'13'!BJ241+'59'!BJ241</f>
        <v>0</v>
      </c>
      <c r="BK241" s="168">
        <f>'13'!BK241+'59'!BK241</f>
        <v>0</v>
      </c>
      <c r="BL241" s="168">
        <f>'13'!BL241+'59'!BL241</f>
        <v>0</v>
      </c>
      <c r="BM241" s="168">
        <f>'13'!BM241+'59'!BM241</f>
        <v>0</v>
      </c>
      <c r="BN241" s="168">
        <f>'13'!BN241+'59'!BN241</f>
        <v>0</v>
      </c>
      <c r="BO241" s="168">
        <f>'13'!BO241+'59'!BO241</f>
        <v>0</v>
      </c>
      <c r="BP241" s="168">
        <f>'13'!BP241+'59'!BP241</f>
        <v>0</v>
      </c>
      <c r="BQ241" s="168">
        <f>'13'!BQ241+'59'!BQ241</f>
        <v>0</v>
      </c>
      <c r="BR241" s="168">
        <f>'13'!BR241+'59'!BR241</f>
        <v>0</v>
      </c>
      <c r="BS241" s="168">
        <f>'13'!BS241+'59'!BS241</f>
        <v>0</v>
      </c>
      <c r="BT241" s="168">
        <f>'13'!BT241+'59'!BT241</f>
        <v>0</v>
      </c>
      <c r="BU241" s="168">
        <f>'13'!BU241+'59'!BU241</f>
        <v>0</v>
      </c>
      <c r="BV241" s="168">
        <f>'13'!BV241+'59'!BV241</f>
        <v>0</v>
      </c>
      <c r="BW241" s="168">
        <f>'13'!BW241+'59'!BW241</f>
        <v>0</v>
      </c>
      <c r="BX241" s="168">
        <f>'13'!BX241+'59'!BX241</f>
        <v>0</v>
      </c>
      <c r="BY241" s="168">
        <f>'13'!BY241+'59'!BY241</f>
        <v>0</v>
      </c>
      <c r="BZ241" s="168">
        <f>'13'!BZ241+'59'!BZ241</f>
        <v>0</v>
      </c>
      <c r="CA241" s="168">
        <f>'13'!CA241+'59'!CA241</f>
        <v>0</v>
      </c>
      <c r="CB241" s="168">
        <f>'13'!CB241+'59'!CB241</f>
        <v>0</v>
      </c>
      <c r="CC241" s="168">
        <f>'13'!CC241+'59'!CC241</f>
        <v>0</v>
      </c>
      <c r="CD241" s="168">
        <f>'13'!CD241+'59'!CD241</f>
        <v>0</v>
      </c>
      <c r="CE241" s="168">
        <f>'13'!CE241+'59'!CE241</f>
        <v>0</v>
      </c>
      <c r="CF241" s="168">
        <f>'13'!CF241+'59'!CF241</f>
        <v>0</v>
      </c>
      <c r="CG241" s="168">
        <f>'13'!CG241+'59'!CG241</f>
        <v>0</v>
      </c>
      <c r="CH241" s="168">
        <f>'13'!CH241+'59'!CH241</f>
        <v>0</v>
      </c>
      <c r="CI241" s="168">
        <f>'13'!CI241+'59'!CI241</f>
        <v>0</v>
      </c>
      <c r="CJ241" s="168">
        <f>'13'!CJ241+'59'!CJ241</f>
        <v>80000</v>
      </c>
      <c r="CK241" s="39"/>
      <c r="CL241" s="109">
        <f t="shared" si="14"/>
        <v>80000</v>
      </c>
      <c r="CM241" s="108">
        <f t="shared" si="12"/>
        <v>0</v>
      </c>
      <c r="CN241" s="108">
        <f t="shared" si="13"/>
        <v>0</v>
      </c>
      <c r="CO241" s="108">
        <f t="shared" si="15"/>
        <v>0</v>
      </c>
    </row>
    <row r="242" spans="1:93" s="77" customFormat="1" ht="15.95" hidden="1" customHeight="1" x14ac:dyDescent="0.25">
      <c r="A242" s="80"/>
      <c r="B242" s="74"/>
      <c r="C242" s="75" t="s">
        <v>417</v>
      </c>
      <c r="D242" s="74"/>
      <c r="E242" s="57" t="s">
        <v>418</v>
      </c>
      <c r="F242" s="140"/>
      <c r="G242" s="168">
        <f>'13'!G242+'59'!G242</f>
        <v>0</v>
      </c>
      <c r="H242" s="168">
        <f>'13'!H242+'59'!H242</f>
        <v>0</v>
      </c>
      <c r="I242" s="168">
        <f>'13'!I242+'59'!I242</f>
        <v>0</v>
      </c>
      <c r="J242" s="168">
        <f>'13'!J242+'59'!J242</f>
        <v>0</v>
      </c>
      <c r="K242" s="168">
        <f>'13'!K242+'59'!K242</f>
        <v>0</v>
      </c>
      <c r="L242" s="168">
        <f>'13'!L242+'59'!L242</f>
        <v>0</v>
      </c>
      <c r="M242" s="168">
        <f>'13'!M242+'59'!M242</f>
        <v>0</v>
      </c>
      <c r="N242" s="168">
        <f>'13'!N242+'59'!N242</f>
        <v>0</v>
      </c>
      <c r="O242" s="168">
        <f>'13'!O242+'59'!O242</f>
        <v>0</v>
      </c>
      <c r="P242" s="168">
        <f>'13'!P242+'59'!P242</f>
        <v>0</v>
      </c>
      <c r="Q242" s="168">
        <f>'13'!Q242+'59'!Q242</f>
        <v>0</v>
      </c>
      <c r="R242" s="168">
        <f>'13'!R242+'59'!R242</f>
        <v>0</v>
      </c>
      <c r="S242" s="168">
        <f>'13'!S242+'59'!S242</f>
        <v>0</v>
      </c>
      <c r="T242" s="168">
        <f>'13'!T242+'59'!T242</f>
        <v>0</v>
      </c>
      <c r="U242" s="168">
        <f>'13'!U242+'59'!U242</f>
        <v>0</v>
      </c>
      <c r="V242" s="168">
        <f>'13'!V242+'59'!V242</f>
        <v>0</v>
      </c>
      <c r="W242" s="168">
        <f>'13'!W242+'59'!W242</f>
        <v>0</v>
      </c>
      <c r="X242" s="168">
        <f>'13'!X242+'59'!X242</f>
        <v>0</v>
      </c>
      <c r="Y242" s="168">
        <f>'13'!Y242+'59'!Y242</f>
        <v>0</v>
      </c>
      <c r="Z242" s="168">
        <f>'13'!Z242+'59'!Z242</f>
        <v>0</v>
      </c>
      <c r="AA242" s="168">
        <f>'13'!AA242+'59'!AA242</f>
        <v>0</v>
      </c>
      <c r="AB242" s="168">
        <f>'13'!AB242+'59'!AB242</f>
        <v>0</v>
      </c>
      <c r="AC242" s="168">
        <f>'13'!AC242+'59'!AC242</f>
        <v>0</v>
      </c>
      <c r="AD242" s="168">
        <f>'13'!AD242+'59'!AD242</f>
        <v>0</v>
      </c>
      <c r="AE242" s="168">
        <f>'13'!AE242+'59'!AE242</f>
        <v>0</v>
      </c>
      <c r="AF242" s="168">
        <f>'13'!AF242+'59'!AF242</f>
        <v>0</v>
      </c>
      <c r="AG242" s="168">
        <f>'13'!AG242+'59'!AG242</f>
        <v>0</v>
      </c>
      <c r="AH242" s="168">
        <f>'13'!AH242+'59'!AH242</f>
        <v>0</v>
      </c>
      <c r="AI242" s="168">
        <f>'13'!AI242+'59'!AI242</f>
        <v>0</v>
      </c>
      <c r="AJ242" s="168">
        <f>'13'!AJ242+'59'!AJ242</f>
        <v>0</v>
      </c>
      <c r="AK242" s="168">
        <f>'13'!AK242+'59'!AK242</f>
        <v>0</v>
      </c>
      <c r="AL242" s="168">
        <f>'13'!AL242+'59'!AL242</f>
        <v>0</v>
      </c>
      <c r="AM242" s="168">
        <f>'13'!AM242+'59'!AM242</f>
        <v>0</v>
      </c>
      <c r="AN242" s="168">
        <f>'13'!AN242+'59'!AN242</f>
        <v>0</v>
      </c>
      <c r="AO242" s="168">
        <f>'13'!AO242+'59'!AO242</f>
        <v>0</v>
      </c>
      <c r="AP242" s="168">
        <f>'13'!AP242+'59'!AP242</f>
        <v>0</v>
      </c>
      <c r="AQ242" s="168">
        <f>'13'!AQ242+'59'!AQ242</f>
        <v>0</v>
      </c>
      <c r="AR242" s="168">
        <f>'13'!AR242+'59'!AR242</f>
        <v>0</v>
      </c>
      <c r="AS242" s="168">
        <f>'13'!AS242+'59'!AS242</f>
        <v>0</v>
      </c>
      <c r="AT242" s="168">
        <f>'13'!AT242+'59'!AT242</f>
        <v>0</v>
      </c>
      <c r="AU242" s="168">
        <f>'13'!AU242+'59'!AU242</f>
        <v>0</v>
      </c>
      <c r="AV242" s="168">
        <f>'13'!AV242+'59'!AV242</f>
        <v>0</v>
      </c>
      <c r="AW242" s="168">
        <f>'13'!AW242+'59'!AW242</f>
        <v>0</v>
      </c>
      <c r="AX242" s="168">
        <f>'13'!AX242+'59'!AX242</f>
        <v>0</v>
      </c>
      <c r="AY242" s="168">
        <f>'13'!AY242+'59'!AY242</f>
        <v>0</v>
      </c>
      <c r="AZ242" s="168">
        <f>'13'!AZ242+'59'!AZ242</f>
        <v>0</v>
      </c>
      <c r="BA242" s="168">
        <f>'13'!BA242+'59'!BA242</f>
        <v>0</v>
      </c>
      <c r="BB242" s="168">
        <f>'13'!BB242+'59'!BB242</f>
        <v>0</v>
      </c>
      <c r="BC242" s="168">
        <f>'13'!BC242+'59'!BC242</f>
        <v>0</v>
      </c>
      <c r="BD242" s="168">
        <f>'13'!BD242+'59'!BD242</f>
        <v>0</v>
      </c>
      <c r="BE242" s="168">
        <f>'13'!BE242+'59'!BE242</f>
        <v>0</v>
      </c>
      <c r="BF242" s="168">
        <f>'13'!BF242+'59'!BF242</f>
        <v>0</v>
      </c>
      <c r="BG242" s="168">
        <f>'13'!BG242+'59'!BG242</f>
        <v>0</v>
      </c>
      <c r="BH242" s="168">
        <f>'13'!BH242+'59'!BH242</f>
        <v>0</v>
      </c>
      <c r="BI242" s="168">
        <f>'13'!BI242+'59'!BI242</f>
        <v>0</v>
      </c>
      <c r="BJ242" s="168">
        <f>'13'!BJ242+'59'!BJ242</f>
        <v>0</v>
      </c>
      <c r="BK242" s="168">
        <f>'13'!BK242+'59'!BK242</f>
        <v>0</v>
      </c>
      <c r="BL242" s="168">
        <f>'13'!BL242+'59'!BL242</f>
        <v>0</v>
      </c>
      <c r="BM242" s="168">
        <f>'13'!BM242+'59'!BM242</f>
        <v>0</v>
      </c>
      <c r="BN242" s="168">
        <f>'13'!BN242+'59'!BN242</f>
        <v>0</v>
      </c>
      <c r="BO242" s="168">
        <f>'13'!BO242+'59'!BO242</f>
        <v>0</v>
      </c>
      <c r="BP242" s="168">
        <f>'13'!BP242+'59'!BP242</f>
        <v>0</v>
      </c>
      <c r="BQ242" s="168">
        <f>'13'!BQ242+'59'!BQ242</f>
        <v>0</v>
      </c>
      <c r="BR242" s="168">
        <f>'13'!BR242+'59'!BR242</f>
        <v>0</v>
      </c>
      <c r="BS242" s="168">
        <f>'13'!BS242+'59'!BS242</f>
        <v>0</v>
      </c>
      <c r="BT242" s="168">
        <f>'13'!BT242+'59'!BT242</f>
        <v>0</v>
      </c>
      <c r="BU242" s="168">
        <f>'13'!BU242+'59'!BU242</f>
        <v>0</v>
      </c>
      <c r="BV242" s="168">
        <f>'13'!BV242+'59'!BV242</f>
        <v>0</v>
      </c>
      <c r="BW242" s="168">
        <f>'13'!BW242+'59'!BW242</f>
        <v>0</v>
      </c>
      <c r="BX242" s="168">
        <f>'13'!BX242+'59'!BX242</f>
        <v>0</v>
      </c>
      <c r="BY242" s="168">
        <f>'13'!BY242+'59'!BY242</f>
        <v>0</v>
      </c>
      <c r="BZ242" s="168">
        <f>'13'!BZ242+'59'!BZ242</f>
        <v>0</v>
      </c>
      <c r="CA242" s="168">
        <f>'13'!CA242+'59'!CA242</f>
        <v>0</v>
      </c>
      <c r="CB242" s="168">
        <f>'13'!CB242+'59'!CB242</f>
        <v>0</v>
      </c>
      <c r="CC242" s="168">
        <f>'13'!CC242+'59'!CC242</f>
        <v>0</v>
      </c>
      <c r="CD242" s="168">
        <f>'13'!CD242+'59'!CD242</f>
        <v>0</v>
      </c>
      <c r="CE242" s="168">
        <f>'13'!CE242+'59'!CE242</f>
        <v>0</v>
      </c>
      <c r="CF242" s="168">
        <f>'13'!CF242+'59'!CF242</f>
        <v>0</v>
      </c>
      <c r="CG242" s="168">
        <f>'13'!CG242+'59'!CG242</f>
        <v>0</v>
      </c>
      <c r="CH242" s="168">
        <f>'13'!CH242+'59'!CH242</f>
        <v>0</v>
      </c>
      <c r="CI242" s="168">
        <f>'13'!CI242+'59'!CI242</f>
        <v>0</v>
      </c>
      <c r="CJ242" s="168">
        <f>'13'!CJ242+'59'!CJ242</f>
        <v>0</v>
      </c>
      <c r="CK242" s="39"/>
      <c r="CL242" s="109">
        <f t="shared" si="14"/>
        <v>0</v>
      </c>
      <c r="CM242" s="108">
        <f t="shared" si="12"/>
        <v>0</v>
      </c>
      <c r="CN242" s="108">
        <f t="shared" si="13"/>
        <v>0</v>
      </c>
      <c r="CO242" s="108">
        <f t="shared" si="15"/>
        <v>0</v>
      </c>
    </row>
    <row r="243" spans="1:93" s="77" customFormat="1" ht="15.95" hidden="1" customHeight="1" x14ac:dyDescent="0.25">
      <c r="A243" s="80"/>
      <c r="B243" s="74"/>
      <c r="C243" s="75" t="s">
        <v>419</v>
      </c>
      <c r="D243" s="74"/>
      <c r="E243" s="57" t="s">
        <v>420</v>
      </c>
      <c r="F243" s="140"/>
      <c r="G243" s="168">
        <f>'13'!G243+'59'!G243</f>
        <v>0</v>
      </c>
      <c r="H243" s="168">
        <f>'13'!H243+'59'!H243</f>
        <v>0</v>
      </c>
      <c r="I243" s="168">
        <f>'13'!I243+'59'!I243</f>
        <v>0</v>
      </c>
      <c r="J243" s="168">
        <f>'13'!J243+'59'!J243</f>
        <v>0</v>
      </c>
      <c r="K243" s="168">
        <f>'13'!K243+'59'!K243</f>
        <v>0</v>
      </c>
      <c r="L243" s="168">
        <f>'13'!L243+'59'!L243</f>
        <v>0</v>
      </c>
      <c r="M243" s="168">
        <f>'13'!M243+'59'!M243</f>
        <v>0</v>
      </c>
      <c r="N243" s="168">
        <f>'13'!N243+'59'!N243</f>
        <v>0</v>
      </c>
      <c r="O243" s="168">
        <f>'13'!O243+'59'!O243</f>
        <v>0</v>
      </c>
      <c r="P243" s="168">
        <f>'13'!P243+'59'!P243</f>
        <v>0</v>
      </c>
      <c r="Q243" s="168">
        <f>'13'!Q243+'59'!Q243</f>
        <v>0</v>
      </c>
      <c r="R243" s="168">
        <f>'13'!R243+'59'!R243</f>
        <v>0</v>
      </c>
      <c r="S243" s="168">
        <f>'13'!S243+'59'!S243</f>
        <v>0</v>
      </c>
      <c r="T243" s="168">
        <f>'13'!T243+'59'!T243</f>
        <v>0</v>
      </c>
      <c r="U243" s="168">
        <f>'13'!U243+'59'!U243</f>
        <v>0</v>
      </c>
      <c r="V243" s="168">
        <f>'13'!V243+'59'!V243</f>
        <v>0</v>
      </c>
      <c r="W243" s="168">
        <f>'13'!W243+'59'!W243</f>
        <v>0</v>
      </c>
      <c r="X243" s="168">
        <f>'13'!X243+'59'!X243</f>
        <v>0</v>
      </c>
      <c r="Y243" s="168">
        <f>'13'!Y243+'59'!Y243</f>
        <v>0</v>
      </c>
      <c r="Z243" s="168">
        <f>'13'!Z243+'59'!Z243</f>
        <v>0</v>
      </c>
      <c r="AA243" s="168">
        <f>'13'!AA243+'59'!AA243</f>
        <v>0</v>
      </c>
      <c r="AB243" s="168">
        <f>'13'!AB243+'59'!AB243</f>
        <v>0</v>
      </c>
      <c r="AC243" s="168">
        <f>'13'!AC243+'59'!AC243</f>
        <v>0</v>
      </c>
      <c r="AD243" s="168">
        <f>'13'!AD243+'59'!AD243</f>
        <v>0</v>
      </c>
      <c r="AE243" s="168">
        <f>'13'!AE243+'59'!AE243</f>
        <v>0</v>
      </c>
      <c r="AF243" s="168">
        <f>'13'!AF243+'59'!AF243</f>
        <v>0</v>
      </c>
      <c r="AG243" s="168">
        <f>'13'!AG243+'59'!AG243</f>
        <v>0</v>
      </c>
      <c r="AH243" s="168">
        <f>'13'!AH243+'59'!AH243</f>
        <v>0</v>
      </c>
      <c r="AI243" s="168">
        <f>'13'!AI243+'59'!AI243</f>
        <v>0</v>
      </c>
      <c r="AJ243" s="168">
        <f>'13'!AJ243+'59'!AJ243</f>
        <v>0</v>
      </c>
      <c r="AK243" s="168">
        <f>'13'!AK243+'59'!AK243</f>
        <v>0</v>
      </c>
      <c r="AL243" s="168">
        <f>'13'!AL243+'59'!AL243</f>
        <v>0</v>
      </c>
      <c r="AM243" s="168">
        <f>'13'!AM243+'59'!AM243</f>
        <v>0</v>
      </c>
      <c r="AN243" s="168">
        <f>'13'!AN243+'59'!AN243</f>
        <v>0</v>
      </c>
      <c r="AO243" s="168">
        <f>'13'!AO243+'59'!AO243</f>
        <v>0</v>
      </c>
      <c r="AP243" s="168">
        <f>'13'!AP243+'59'!AP243</f>
        <v>0</v>
      </c>
      <c r="AQ243" s="168">
        <f>'13'!AQ243+'59'!AQ243</f>
        <v>0</v>
      </c>
      <c r="AR243" s="168">
        <f>'13'!AR243+'59'!AR243</f>
        <v>0</v>
      </c>
      <c r="AS243" s="168">
        <f>'13'!AS243+'59'!AS243</f>
        <v>0</v>
      </c>
      <c r="AT243" s="168">
        <f>'13'!AT243+'59'!AT243</f>
        <v>0</v>
      </c>
      <c r="AU243" s="168">
        <f>'13'!AU243+'59'!AU243</f>
        <v>0</v>
      </c>
      <c r="AV243" s="168">
        <f>'13'!AV243+'59'!AV243</f>
        <v>0</v>
      </c>
      <c r="AW243" s="168">
        <f>'13'!AW243+'59'!AW243</f>
        <v>0</v>
      </c>
      <c r="AX243" s="168">
        <f>'13'!AX243+'59'!AX243</f>
        <v>0</v>
      </c>
      <c r="AY243" s="168">
        <f>'13'!AY243+'59'!AY243</f>
        <v>0</v>
      </c>
      <c r="AZ243" s="168">
        <f>'13'!AZ243+'59'!AZ243</f>
        <v>0</v>
      </c>
      <c r="BA243" s="168">
        <f>'13'!BA243+'59'!BA243</f>
        <v>0</v>
      </c>
      <c r="BB243" s="168">
        <f>'13'!BB243+'59'!BB243</f>
        <v>0</v>
      </c>
      <c r="BC243" s="168">
        <f>'13'!BC243+'59'!BC243</f>
        <v>0</v>
      </c>
      <c r="BD243" s="168">
        <f>'13'!BD243+'59'!BD243</f>
        <v>0</v>
      </c>
      <c r="BE243" s="168">
        <f>'13'!BE243+'59'!BE243</f>
        <v>0</v>
      </c>
      <c r="BF243" s="168">
        <f>'13'!BF243+'59'!BF243</f>
        <v>0</v>
      </c>
      <c r="BG243" s="168">
        <f>'13'!BG243+'59'!BG243</f>
        <v>0</v>
      </c>
      <c r="BH243" s="168">
        <f>'13'!BH243+'59'!BH243</f>
        <v>0</v>
      </c>
      <c r="BI243" s="168">
        <f>'13'!BI243+'59'!BI243</f>
        <v>0</v>
      </c>
      <c r="BJ243" s="168">
        <f>'13'!BJ243+'59'!BJ243</f>
        <v>0</v>
      </c>
      <c r="BK243" s="168">
        <f>'13'!BK243+'59'!BK243</f>
        <v>0</v>
      </c>
      <c r="BL243" s="168">
        <f>'13'!BL243+'59'!BL243</f>
        <v>0</v>
      </c>
      <c r="BM243" s="168">
        <f>'13'!BM243+'59'!BM243</f>
        <v>0</v>
      </c>
      <c r="BN243" s="168">
        <f>'13'!BN243+'59'!BN243</f>
        <v>0</v>
      </c>
      <c r="BO243" s="168">
        <f>'13'!BO243+'59'!BO243</f>
        <v>0</v>
      </c>
      <c r="BP243" s="168">
        <f>'13'!BP243+'59'!BP243</f>
        <v>0</v>
      </c>
      <c r="BQ243" s="168">
        <f>'13'!BQ243+'59'!BQ243</f>
        <v>0</v>
      </c>
      <c r="BR243" s="168">
        <f>'13'!BR243+'59'!BR243</f>
        <v>0</v>
      </c>
      <c r="BS243" s="168">
        <f>'13'!BS243+'59'!BS243</f>
        <v>0</v>
      </c>
      <c r="BT243" s="168">
        <f>'13'!BT243+'59'!BT243</f>
        <v>0</v>
      </c>
      <c r="BU243" s="168">
        <f>'13'!BU243+'59'!BU243</f>
        <v>0</v>
      </c>
      <c r="BV243" s="168">
        <f>'13'!BV243+'59'!BV243</f>
        <v>0</v>
      </c>
      <c r="BW243" s="168">
        <f>'13'!BW243+'59'!BW243</f>
        <v>0</v>
      </c>
      <c r="BX243" s="168">
        <f>'13'!BX243+'59'!BX243</f>
        <v>0</v>
      </c>
      <c r="BY243" s="168">
        <f>'13'!BY243+'59'!BY243</f>
        <v>0</v>
      </c>
      <c r="BZ243" s="168">
        <f>'13'!BZ243+'59'!BZ243</f>
        <v>0</v>
      </c>
      <c r="CA243" s="168">
        <f>'13'!CA243+'59'!CA243</f>
        <v>0</v>
      </c>
      <c r="CB243" s="168">
        <f>'13'!CB243+'59'!CB243</f>
        <v>0</v>
      </c>
      <c r="CC243" s="168">
        <f>'13'!CC243+'59'!CC243</f>
        <v>0</v>
      </c>
      <c r="CD243" s="168">
        <f>'13'!CD243+'59'!CD243</f>
        <v>0</v>
      </c>
      <c r="CE243" s="168">
        <f>'13'!CE243+'59'!CE243</f>
        <v>0</v>
      </c>
      <c r="CF243" s="168">
        <f>'13'!CF243+'59'!CF243</f>
        <v>0</v>
      </c>
      <c r="CG243" s="168">
        <f>'13'!CG243+'59'!CG243</f>
        <v>0</v>
      </c>
      <c r="CH243" s="168">
        <f>'13'!CH243+'59'!CH243</f>
        <v>0</v>
      </c>
      <c r="CI243" s="168">
        <f>'13'!CI243+'59'!CI243</f>
        <v>0</v>
      </c>
      <c r="CJ243" s="168">
        <f>'13'!CJ243+'59'!CJ243</f>
        <v>0</v>
      </c>
      <c r="CK243" s="39"/>
      <c r="CL243" s="109">
        <f t="shared" si="14"/>
        <v>0</v>
      </c>
      <c r="CM243" s="108">
        <f t="shared" si="12"/>
        <v>0</v>
      </c>
      <c r="CN243" s="108">
        <f t="shared" si="13"/>
        <v>0</v>
      </c>
      <c r="CO243" s="108">
        <f t="shared" si="15"/>
        <v>0</v>
      </c>
    </row>
    <row r="244" spans="1:93" s="77" customFormat="1" ht="38.25" customHeight="1" x14ac:dyDescent="0.25">
      <c r="A244" s="80">
        <v>345</v>
      </c>
      <c r="B244" s="74"/>
      <c r="C244" s="75" t="s">
        <v>421</v>
      </c>
      <c r="D244" s="74"/>
      <c r="E244" s="81" t="s">
        <v>422</v>
      </c>
      <c r="F244" s="151"/>
      <c r="G244" s="168">
        <f>'13'!G244+'59'!G244</f>
        <v>0</v>
      </c>
      <c r="H244" s="168">
        <f>'13'!H244+'59'!H244</f>
        <v>0</v>
      </c>
      <c r="I244" s="168">
        <f>'13'!I244+'59'!I244</f>
        <v>0</v>
      </c>
      <c r="J244" s="168">
        <f>'13'!J244+'59'!J244</f>
        <v>0</v>
      </c>
      <c r="K244" s="168">
        <f>'13'!K244+'59'!K244</f>
        <v>0</v>
      </c>
      <c r="L244" s="168">
        <f>'13'!L244+'59'!L244</f>
        <v>0</v>
      </c>
      <c r="M244" s="168">
        <f>'13'!M244+'59'!M244</f>
        <v>0</v>
      </c>
      <c r="N244" s="168">
        <f>'13'!N244+'59'!N244</f>
        <v>0</v>
      </c>
      <c r="O244" s="168">
        <f>'13'!O244+'59'!O244</f>
        <v>0</v>
      </c>
      <c r="P244" s="168">
        <f>'13'!P244+'59'!P244</f>
        <v>0</v>
      </c>
      <c r="Q244" s="168">
        <f>'13'!Q244+'59'!Q244</f>
        <v>0</v>
      </c>
      <c r="R244" s="168">
        <f>'13'!R244+'59'!R244</f>
        <v>0</v>
      </c>
      <c r="S244" s="168">
        <f>'13'!S244+'59'!S244</f>
        <v>0</v>
      </c>
      <c r="T244" s="168">
        <f>'13'!T244+'59'!T244</f>
        <v>0</v>
      </c>
      <c r="U244" s="168">
        <f>'13'!U244+'59'!U244</f>
        <v>0</v>
      </c>
      <c r="V244" s="168">
        <f>'13'!V244+'59'!V244</f>
        <v>0</v>
      </c>
      <c r="W244" s="168">
        <f>'13'!W244+'59'!W244</f>
        <v>0</v>
      </c>
      <c r="X244" s="168">
        <f>'13'!X244+'59'!X244</f>
        <v>0</v>
      </c>
      <c r="Y244" s="168">
        <f>'13'!Y244+'59'!Y244</f>
        <v>0</v>
      </c>
      <c r="Z244" s="168">
        <f>'13'!Z244+'59'!Z244</f>
        <v>0</v>
      </c>
      <c r="AA244" s="168">
        <f>'13'!AA244+'59'!AA244</f>
        <v>0</v>
      </c>
      <c r="AB244" s="168">
        <f>'13'!AB244+'59'!AB244</f>
        <v>0</v>
      </c>
      <c r="AC244" s="168">
        <f>'13'!AC244+'59'!AC244</f>
        <v>0</v>
      </c>
      <c r="AD244" s="168">
        <f>'13'!AD244+'59'!AD244</f>
        <v>0</v>
      </c>
      <c r="AE244" s="168">
        <f>'13'!AE244+'59'!AE244</f>
        <v>0</v>
      </c>
      <c r="AF244" s="168">
        <f>'13'!AF244+'59'!AF244</f>
        <v>0</v>
      </c>
      <c r="AG244" s="168">
        <f>'13'!AG244+'59'!AG244</f>
        <v>0</v>
      </c>
      <c r="AH244" s="168">
        <f>'13'!AH244+'59'!AH244</f>
        <v>0</v>
      </c>
      <c r="AI244" s="168">
        <f>'13'!AI244+'59'!AI244</f>
        <v>0</v>
      </c>
      <c r="AJ244" s="168">
        <f>'13'!AJ244+'59'!AJ244</f>
        <v>0</v>
      </c>
      <c r="AK244" s="168">
        <f>'13'!AK244+'59'!AK244</f>
        <v>0</v>
      </c>
      <c r="AL244" s="168">
        <f>'13'!AL244+'59'!AL244</f>
        <v>0</v>
      </c>
      <c r="AM244" s="168">
        <f>'13'!AM244+'59'!AM244</f>
        <v>0</v>
      </c>
      <c r="AN244" s="168">
        <f>'13'!AN244+'59'!AN244</f>
        <v>0</v>
      </c>
      <c r="AO244" s="168">
        <f>'13'!AO244+'59'!AO244</f>
        <v>0</v>
      </c>
      <c r="AP244" s="168">
        <f>'13'!AP244+'59'!AP244</f>
        <v>34650</v>
      </c>
      <c r="AQ244" s="168">
        <f>'13'!AQ244+'59'!AQ244</f>
        <v>37298</v>
      </c>
      <c r="AR244" s="168">
        <f>'13'!AR244+'59'!AR244</f>
        <v>0</v>
      </c>
      <c r="AS244" s="168">
        <f>'13'!AS244+'59'!AS244</f>
        <v>0</v>
      </c>
      <c r="AT244" s="168">
        <f>'13'!AT244+'59'!AT244</f>
        <v>0</v>
      </c>
      <c r="AU244" s="168">
        <f>'13'!AU244+'59'!AU244</f>
        <v>0</v>
      </c>
      <c r="AV244" s="168">
        <f>'13'!AV244+'59'!AV244</f>
        <v>0</v>
      </c>
      <c r="AW244" s="168">
        <f>'13'!AW244+'59'!AW244</f>
        <v>0</v>
      </c>
      <c r="AX244" s="168">
        <f>'13'!AX244+'59'!AX244</f>
        <v>0</v>
      </c>
      <c r="AY244" s="168">
        <f>'13'!AY244+'59'!AY244</f>
        <v>0</v>
      </c>
      <c r="AZ244" s="168">
        <f>'13'!AZ244+'59'!AZ244</f>
        <v>0</v>
      </c>
      <c r="BA244" s="168">
        <f>'13'!BA244+'59'!BA244</f>
        <v>0</v>
      </c>
      <c r="BB244" s="168">
        <f>'13'!BB244+'59'!BB244</f>
        <v>0</v>
      </c>
      <c r="BC244" s="168">
        <f>'13'!BC244+'59'!BC244</f>
        <v>0</v>
      </c>
      <c r="BD244" s="168">
        <f>'13'!BD244+'59'!BD244</f>
        <v>0</v>
      </c>
      <c r="BE244" s="168">
        <f>'13'!BE244+'59'!BE244</f>
        <v>0</v>
      </c>
      <c r="BF244" s="168">
        <f>'13'!BF244+'59'!BF244</f>
        <v>0</v>
      </c>
      <c r="BG244" s="168">
        <f>'13'!BG244+'59'!BG244</f>
        <v>0</v>
      </c>
      <c r="BH244" s="168">
        <f>'13'!BH244+'59'!BH244</f>
        <v>0</v>
      </c>
      <c r="BI244" s="168">
        <f>'13'!BI244+'59'!BI244</f>
        <v>0</v>
      </c>
      <c r="BJ244" s="168">
        <f>'13'!BJ244+'59'!BJ244</f>
        <v>0</v>
      </c>
      <c r="BK244" s="168">
        <f>'13'!BK244+'59'!BK244</f>
        <v>0</v>
      </c>
      <c r="BL244" s="168">
        <f>'13'!BL244+'59'!BL244</f>
        <v>0</v>
      </c>
      <c r="BM244" s="168">
        <f>'13'!BM244+'59'!BM244</f>
        <v>0</v>
      </c>
      <c r="BN244" s="168">
        <f>'13'!BN244+'59'!BN244</f>
        <v>0</v>
      </c>
      <c r="BO244" s="168">
        <f>'13'!BO244+'59'!BO244</f>
        <v>0</v>
      </c>
      <c r="BP244" s="168">
        <f>'13'!BP244+'59'!BP244</f>
        <v>0</v>
      </c>
      <c r="BQ244" s="168">
        <f>'13'!BQ244+'59'!BQ244</f>
        <v>0</v>
      </c>
      <c r="BR244" s="168">
        <f>'13'!BR244+'59'!BR244</f>
        <v>71948</v>
      </c>
      <c r="BS244" s="168">
        <f>'13'!BS244+'59'!BS244</f>
        <v>0</v>
      </c>
      <c r="BT244" s="168">
        <f>'13'!BT244+'59'!BT244</f>
        <v>0</v>
      </c>
      <c r="BU244" s="168">
        <f>'13'!BU244+'59'!BU244</f>
        <v>208230</v>
      </c>
      <c r="BV244" s="168">
        <f>'13'!BV244+'59'!BV244</f>
        <v>0</v>
      </c>
      <c r="BW244" s="168">
        <f>'13'!BW244+'59'!BW244</f>
        <v>0</v>
      </c>
      <c r="BX244" s="168">
        <f>'13'!BX244+'59'!BX244</f>
        <v>0</v>
      </c>
      <c r="BY244" s="168">
        <f>'13'!BY244+'59'!BY244</f>
        <v>0</v>
      </c>
      <c r="BZ244" s="168">
        <f>'13'!BZ244+'59'!BZ244</f>
        <v>0</v>
      </c>
      <c r="CA244" s="168">
        <f>'13'!CA244+'59'!CA244</f>
        <v>0</v>
      </c>
      <c r="CB244" s="168">
        <f>'13'!CB244+'59'!CB244</f>
        <v>0</v>
      </c>
      <c r="CC244" s="168">
        <f>'13'!CC244+'59'!CC244</f>
        <v>0</v>
      </c>
      <c r="CD244" s="168">
        <f>'13'!CD244+'59'!CD244</f>
        <v>0</v>
      </c>
      <c r="CE244" s="168">
        <f>'13'!CE244+'59'!CE244</f>
        <v>0</v>
      </c>
      <c r="CF244" s="168">
        <f>'13'!CF244+'59'!CF244</f>
        <v>0</v>
      </c>
      <c r="CG244" s="168">
        <f>'13'!CG244+'59'!CG244</f>
        <v>0</v>
      </c>
      <c r="CH244" s="168">
        <f>'13'!CH244+'59'!CH244</f>
        <v>0</v>
      </c>
      <c r="CI244" s="168">
        <f>'13'!CI244+'59'!CI244</f>
        <v>208230</v>
      </c>
      <c r="CJ244" s="168">
        <f>'13'!CJ244+'59'!CJ244</f>
        <v>280178</v>
      </c>
      <c r="CK244" s="39"/>
      <c r="CL244" s="109">
        <f t="shared" si="14"/>
        <v>71948</v>
      </c>
      <c r="CM244" s="108">
        <f t="shared" si="12"/>
        <v>0</v>
      </c>
      <c r="CN244" s="108">
        <f t="shared" si="13"/>
        <v>0</v>
      </c>
      <c r="CO244" s="108">
        <f t="shared" si="15"/>
        <v>0</v>
      </c>
    </row>
    <row r="245" spans="1:93" s="77" customFormat="1" ht="35.25" customHeight="1" x14ac:dyDescent="0.25">
      <c r="A245" s="80"/>
      <c r="B245" s="74"/>
      <c r="C245" s="75" t="s">
        <v>423</v>
      </c>
      <c r="D245" s="74"/>
      <c r="E245" s="83" t="s">
        <v>424</v>
      </c>
      <c r="F245" s="153"/>
      <c r="G245" s="168">
        <f>'13'!G245+'59'!G245</f>
        <v>0</v>
      </c>
      <c r="H245" s="168">
        <f>'13'!H245+'59'!H245</f>
        <v>0</v>
      </c>
      <c r="I245" s="168">
        <f>'13'!I245+'59'!I245</f>
        <v>0</v>
      </c>
      <c r="J245" s="168">
        <f>'13'!J245+'59'!J245</f>
        <v>0</v>
      </c>
      <c r="K245" s="168">
        <f>'13'!K245+'59'!K245</f>
        <v>0</v>
      </c>
      <c r="L245" s="168">
        <f>'13'!L245+'59'!L245</f>
        <v>0</v>
      </c>
      <c r="M245" s="168">
        <f>'13'!M245+'59'!M245</f>
        <v>0</v>
      </c>
      <c r="N245" s="168">
        <f>'13'!N245+'59'!N245</f>
        <v>0</v>
      </c>
      <c r="O245" s="168">
        <f>'13'!O245+'59'!O245</f>
        <v>0</v>
      </c>
      <c r="P245" s="168">
        <f>'13'!P245+'59'!P245</f>
        <v>0</v>
      </c>
      <c r="Q245" s="168">
        <f>'13'!Q245+'59'!Q245</f>
        <v>0</v>
      </c>
      <c r="R245" s="168">
        <f>'13'!R245+'59'!R245</f>
        <v>0</v>
      </c>
      <c r="S245" s="168">
        <f>'13'!S245+'59'!S245</f>
        <v>0</v>
      </c>
      <c r="T245" s="168">
        <f>'13'!T245+'59'!T245</f>
        <v>0</v>
      </c>
      <c r="U245" s="168">
        <f>'13'!U245+'59'!U245</f>
        <v>0</v>
      </c>
      <c r="V245" s="168">
        <f>'13'!V245+'59'!V245</f>
        <v>0</v>
      </c>
      <c r="W245" s="168">
        <f>'13'!W245+'59'!W245</f>
        <v>0</v>
      </c>
      <c r="X245" s="168">
        <f>'13'!X245+'59'!X245</f>
        <v>0</v>
      </c>
      <c r="Y245" s="168">
        <f>'13'!Y245+'59'!Y245</f>
        <v>0</v>
      </c>
      <c r="Z245" s="168">
        <f>'13'!Z245+'59'!Z245</f>
        <v>0</v>
      </c>
      <c r="AA245" s="168">
        <f>'13'!AA245+'59'!AA245</f>
        <v>0</v>
      </c>
      <c r="AB245" s="168">
        <f>'13'!AB245+'59'!AB245</f>
        <v>0</v>
      </c>
      <c r="AC245" s="168">
        <f>'13'!AC245+'59'!AC245</f>
        <v>0</v>
      </c>
      <c r="AD245" s="168">
        <f>'13'!AD245+'59'!AD245</f>
        <v>0</v>
      </c>
      <c r="AE245" s="168">
        <f>'13'!AE245+'59'!AE245</f>
        <v>0</v>
      </c>
      <c r="AF245" s="168">
        <f>'13'!AF245+'59'!AF245</f>
        <v>0</v>
      </c>
      <c r="AG245" s="168">
        <f>'13'!AG245+'59'!AG245</f>
        <v>0</v>
      </c>
      <c r="AH245" s="168">
        <f>'13'!AH245+'59'!AH245</f>
        <v>0</v>
      </c>
      <c r="AI245" s="168">
        <f>'13'!AI245+'59'!AI245</f>
        <v>0</v>
      </c>
      <c r="AJ245" s="168">
        <f>'13'!AJ245+'59'!AJ245</f>
        <v>0</v>
      </c>
      <c r="AK245" s="168">
        <f>'13'!AK245+'59'!AK245</f>
        <v>0</v>
      </c>
      <c r="AL245" s="168">
        <f>'13'!AL245+'59'!AL245</f>
        <v>0</v>
      </c>
      <c r="AM245" s="168">
        <f>'13'!AM245+'59'!AM245</f>
        <v>0</v>
      </c>
      <c r="AN245" s="168">
        <f>'13'!AN245+'59'!AN245</f>
        <v>0</v>
      </c>
      <c r="AO245" s="168">
        <f>'13'!AO245+'59'!AO245</f>
        <v>0</v>
      </c>
      <c r="AP245" s="168">
        <f>'13'!AP245+'59'!AP245</f>
        <v>34650</v>
      </c>
      <c r="AQ245" s="168">
        <f>'13'!AQ245+'59'!AQ245</f>
        <v>37298</v>
      </c>
      <c r="AR245" s="168">
        <f>'13'!AR245+'59'!AR245</f>
        <v>0</v>
      </c>
      <c r="AS245" s="168">
        <f>'13'!AS245+'59'!AS245</f>
        <v>0</v>
      </c>
      <c r="AT245" s="168">
        <f>'13'!AT245+'59'!AT245</f>
        <v>0</v>
      </c>
      <c r="AU245" s="168">
        <f>'13'!AU245+'59'!AU245</f>
        <v>0</v>
      </c>
      <c r="AV245" s="168">
        <f>'13'!AV245+'59'!AV245</f>
        <v>0</v>
      </c>
      <c r="AW245" s="168">
        <f>'13'!AW245+'59'!AW245</f>
        <v>0</v>
      </c>
      <c r="AX245" s="168">
        <f>'13'!AX245+'59'!AX245</f>
        <v>0</v>
      </c>
      <c r="AY245" s="168">
        <f>'13'!AY245+'59'!AY245</f>
        <v>0</v>
      </c>
      <c r="AZ245" s="168">
        <f>'13'!AZ245+'59'!AZ245</f>
        <v>0</v>
      </c>
      <c r="BA245" s="168">
        <f>'13'!BA245+'59'!BA245</f>
        <v>0</v>
      </c>
      <c r="BB245" s="168">
        <f>'13'!BB245+'59'!BB245</f>
        <v>0</v>
      </c>
      <c r="BC245" s="168">
        <f>'13'!BC245+'59'!BC245</f>
        <v>0</v>
      </c>
      <c r="BD245" s="168">
        <f>'13'!BD245+'59'!BD245</f>
        <v>0</v>
      </c>
      <c r="BE245" s="168">
        <f>'13'!BE245+'59'!BE245</f>
        <v>0</v>
      </c>
      <c r="BF245" s="168">
        <f>'13'!BF245+'59'!BF245</f>
        <v>0</v>
      </c>
      <c r="BG245" s="168">
        <f>'13'!BG245+'59'!BG245</f>
        <v>0</v>
      </c>
      <c r="BH245" s="168">
        <f>'13'!BH245+'59'!BH245</f>
        <v>0</v>
      </c>
      <c r="BI245" s="168">
        <f>'13'!BI245+'59'!BI245</f>
        <v>0</v>
      </c>
      <c r="BJ245" s="168">
        <f>'13'!BJ245+'59'!BJ245</f>
        <v>0</v>
      </c>
      <c r="BK245" s="168">
        <f>'13'!BK245+'59'!BK245</f>
        <v>0</v>
      </c>
      <c r="BL245" s="168">
        <f>'13'!BL245+'59'!BL245</f>
        <v>0</v>
      </c>
      <c r="BM245" s="168">
        <f>'13'!BM245+'59'!BM245</f>
        <v>0</v>
      </c>
      <c r="BN245" s="168">
        <f>'13'!BN245+'59'!BN245</f>
        <v>0</v>
      </c>
      <c r="BO245" s="168">
        <f>'13'!BO245+'59'!BO245</f>
        <v>0</v>
      </c>
      <c r="BP245" s="168">
        <f>'13'!BP245+'59'!BP245</f>
        <v>0</v>
      </c>
      <c r="BQ245" s="168">
        <f>'13'!BQ245+'59'!BQ245</f>
        <v>0</v>
      </c>
      <c r="BR245" s="168">
        <f>'13'!BR245+'59'!BR245</f>
        <v>71948</v>
      </c>
      <c r="BS245" s="168">
        <f>'13'!BS245+'59'!BS245</f>
        <v>0</v>
      </c>
      <c r="BT245" s="168">
        <f>'13'!BT245+'59'!BT245</f>
        <v>0</v>
      </c>
      <c r="BU245" s="168">
        <f>'13'!BU245+'59'!BU245</f>
        <v>0</v>
      </c>
      <c r="BV245" s="168">
        <f>'13'!BV245+'59'!BV245</f>
        <v>0</v>
      </c>
      <c r="BW245" s="168">
        <f>'13'!BW245+'59'!BW245</f>
        <v>0</v>
      </c>
      <c r="BX245" s="168">
        <f>'13'!BX245+'59'!BX245</f>
        <v>0</v>
      </c>
      <c r="BY245" s="168">
        <f>'13'!BY245+'59'!BY245</f>
        <v>0</v>
      </c>
      <c r="BZ245" s="168">
        <f>'13'!BZ245+'59'!BZ245</f>
        <v>0</v>
      </c>
      <c r="CA245" s="168">
        <f>'13'!CA245+'59'!CA245</f>
        <v>0</v>
      </c>
      <c r="CB245" s="168">
        <f>'13'!CB245+'59'!CB245</f>
        <v>0</v>
      </c>
      <c r="CC245" s="168">
        <f>'13'!CC245+'59'!CC245</f>
        <v>0</v>
      </c>
      <c r="CD245" s="168">
        <f>'13'!CD245+'59'!CD245</f>
        <v>0</v>
      </c>
      <c r="CE245" s="168">
        <f>'13'!CE245+'59'!CE245</f>
        <v>0</v>
      </c>
      <c r="CF245" s="168">
        <f>'13'!CF245+'59'!CF245</f>
        <v>0</v>
      </c>
      <c r="CG245" s="168">
        <f>'13'!CG245+'59'!CG245</f>
        <v>0</v>
      </c>
      <c r="CH245" s="168">
        <f>'13'!CH245+'59'!CH245</f>
        <v>0</v>
      </c>
      <c r="CI245" s="168">
        <f>'13'!CI245+'59'!CI245</f>
        <v>0</v>
      </c>
      <c r="CJ245" s="168">
        <f>'13'!CJ245+'59'!CJ245</f>
        <v>71948</v>
      </c>
      <c r="CK245" s="39"/>
      <c r="CL245" s="109">
        <f t="shared" si="14"/>
        <v>71948</v>
      </c>
      <c r="CM245" s="108">
        <f t="shared" si="12"/>
        <v>0</v>
      </c>
      <c r="CN245" s="108">
        <f t="shared" si="13"/>
        <v>0</v>
      </c>
      <c r="CO245" s="108">
        <f t="shared" si="15"/>
        <v>0</v>
      </c>
    </row>
    <row r="246" spans="1:93" s="77" customFormat="1" ht="15.95" customHeight="1" x14ac:dyDescent="0.25">
      <c r="A246" s="80"/>
      <c r="B246" s="74"/>
      <c r="C246" s="75" t="s">
        <v>425</v>
      </c>
      <c r="D246" s="74"/>
      <c r="E246" s="83" t="s">
        <v>426</v>
      </c>
      <c r="F246" s="153"/>
      <c r="G246" s="168">
        <f>'13'!G246+'59'!G246</f>
        <v>0</v>
      </c>
      <c r="H246" s="168">
        <f>'13'!H246+'59'!H246</f>
        <v>0</v>
      </c>
      <c r="I246" s="168">
        <f>'13'!I246+'59'!I246</f>
        <v>0</v>
      </c>
      <c r="J246" s="168">
        <f>'13'!J246+'59'!J246</f>
        <v>0</v>
      </c>
      <c r="K246" s="168">
        <f>'13'!K246+'59'!K246</f>
        <v>0</v>
      </c>
      <c r="L246" s="168">
        <f>'13'!L246+'59'!L246</f>
        <v>0</v>
      </c>
      <c r="M246" s="168">
        <f>'13'!M246+'59'!M246</f>
        <v>0</v>
      </c>
      <c r="N246" s="168">
        <f>'13'!N246+'59'!N246</f>
        <v>0</v>
      </c>
      <c r="O246" s="168">
        <f>'13'!O246+'59'!O246</f>
        <v>0</v>
      </c>
      <c r="P246" s="168">
        <f>'13'!P246+'59'!P246</f>
        <v>0</v>
      </c>
      <c r="Q246" s="168">
        <f>'13'!Q246+'59'!Q246</f>
        <v>0</v>
      </c>
      <c r="R246" s="168">
        <f>'13'!R246+'59'!R246</f>
        <v>0</v>
      </c>
      <c r="S246" s="168">
        <f>'13'!S246+'59'!S246</f>
        <v>0</v>
      </c>
      <c r="T246" s="168">
        <f>'13'!T246+'59'!T246</f>
        <v>0</v>
      </c>
      <c r="U246" s="168">
        <f>'13'!U246+'59'!U246</f>
        <v>0</v>
      </c>
      <c r="V246" s="168">
        <f>'13'!V246+'59'!V246</f>
        <v>0</v>
      </c>
      <c r="W246" s="168">
        <f>'13'!W246+'59'!W246</f>
        <v>0</v>
      </c>
      <c r="X246" s="168">
        <f>'13'!X246+'59'!X246</f>
        <v>0</v>
      </c>
      <c r="Y246" s="168">
        <f>'13'!Y246+'59'!Y246</f>
        <v>0</v>
      </c>
      <c r="Z246" s="168">
        <f>'13'!Z246+'59'!Z246</f>
        <v>0</v>
      </c>
      <c r="AA246" s="168">
        <f>'13'!AA246+'59'!AA246</f>
        <v>0</v>
      </c>
      <c r="AB246" s="168">
        <f>'13'!AB246+'59'!AB246</f>
        <v>0</v>
      </c>
      <c r="AC246" s="168">
        <f>'13'!AC246+'59'!AC246</f>
        <v>0</v>
      </c>
      <c r="AD246" s="168">
        <f>'13'!AD246+'59'!AD246</f>
        <v>0</v>
      </c>
      <c r="AE246" s="168">
        <f>'13'!AE246+'59'!AE246</f>
        <v>0</v>
      </c>
      <c r="AF246" s="168">
        <f>'13'!AF246+'59'!AF246</f>
        <v>0</v>
      </c>
      <c r="AG246" s="168">
        <f>'13'!AG246+'59'!AG246</f>
        <v>0</v>
      </c>
      <c r="AH246" s="168">
        <f>'13'!AH246+'59'!AH246</f>
        <v>0</v>
      </c>
      <c r="AI246" s="168">
        <f>'13'!AI246+'59'!AI246</f>
        <v>0</v>
      </c>
      <c r="AJ246" s="168">
        <f>'13'!AJ246+'59'!AJ246</f>
        <v>0</v>
      </c>
      <c r="AK246" s="168">
        <f>'13'!AK246+'59'!AK246</f>
        <v>0</v>
      </c>
      <c r="AL246" s="168">
        <f>'13'!AL246+'59'!AL246</f>
        <v>0</v>
      </c>
      <c r="AM246" s="168">
        <f>'13'!AM246+'59'!AM246</f>
        <v>0</v>
      </c>
      <c r="AN246" s="168">
        <f>'13'!AN246+'59'!AN246</f>
        <v>0</v>
      </c>
      <c r="AO246" s="168">
        <f>'13'!AO246+'59'!AO246</f>
        <v>0</v>
      </c>
      <c r="AP246" s="168">
        <f>'13'!AP246+'59'!AP246</f>
        <v>0</v>
      </c>
      <c r="AQ246" s="168">
        <f>'13'!AQ246+'59'!AQ246</f>
        <v>0</v>
      </c>
      <c r="AR246" s="168">
        <f>'13'!AR246+'59'!AR246</f>
        <v>0</v>
      </c>
      <c r="AS246" s="168">
        <f>'13'!AS246+'59'!AS246</f>
        <v>0</v>
      </c>
      <c r="AT246" s="168">
        <f>'13'!AT246+'59'!AT246</f>
        <v>0</v>
      </c>
      <c r="AU246" s="168">
        <f>'13'!AU246+'59'!AU246</f>
        <v>0</v>
      </c>
      <c r="AV246" s="168">
        <f>'13'!AV246+'59'!AV246</f>
        <v>0</v>
      </c>
      <c r="AW246" s="168">
        <f>'13'!AW246+'59'!AW246</f>
        <v>0</v>
      </c>
      <c r="AX246" s="168">
        <f>'13'!AX246+'59'!AX246</f>
        <v>0</v>
      </c>
      <c r="AY246" s="168">
        <f>'13'!AY246+'59'!AY246</f>
        <v>0</v>
      </c>
      <c r="AZ246" s="168">
        <f>'13'!AZ246+'59'!AZ246</f>
        <v>0</v>
      </c>
      <c r="BA246" s="168">
        <f>'13'!BA246+'59'!BA246</f>
        <v>0</v>
      </c>
      <c r="BB246" s="168">
        <f>'13'!BB246+'59'!BB246</f>
        <v>0</v>
      </c>
      <c r="BC246" s="168">
        <f>'13'!BC246+'59'!BC246</f>
        <v>0</v>
      </c>
      <c r="BD246" s="168">
        <f>'13'!BD246+'59'!BD246</f>
        <v>0</v>
      </c>
      <c r="BE246" s="168">
        <f>'13'!BE246+'59'!BE246</f>
        <v>0</v>
      </c>
      <c r="BF246" s="168">
        <f>'13'!BF246+'59'!BF246</f>
        <v>0</v>
      </c>
      <c r="BG246" s="168">
        <f>'13'!BG246+'59'!BG246</f>
        <v>0</v>
      </c>
      <c r="BH246" s="168">
        <f>'13'!BH246+'59'!BH246</f>
        <v>0</v>
      </c>
      <c r="BI246" s="168">
        <f>'13'!BI246+'59'!BI246</f>
        <v>0</v>
      </c>
      <c r="BJ246" s="168">
        <f>'13'!BJ246+'59'!BJ246</f>
        <v>0</v>
      </c>
      <c r="BK246" s="168">
        <f>'13'!BK246+'59'!BK246</f>
        <v>0</v>
      </c>
      <c r="BL246" s="168">
        <f>'13'!BL246+'59'!BL246</f>
        <v>0</v>
      </c>
      <c r="BM246" s="168">
        <f>'13'!BM246+'59'!BM246</f>
        <v>0</v>
      </c>
      <c r="BN246" s="168">
        <f>'13'!BN246+'59'!BN246</f>
        <v>0</v>
      </c>
      <c r="BO246" s="168">
        <f>'13'!BO246+'59'!BO246</f>
        <v>0</v>
      </c>
      <c r="BP246" s="168">
        <f>'13'!BP246+'59'!BP246</f>
        <v>0</v>
      </c>
      <c r="BQ246" s="168">
        <f>'13'!BQ246+'59'!BQ246</f>
        <v>0</v>
      </c>
      <c r="BR246" s="168">
        <f>'13'!BR246+'59'!BR246</f>
        <v>0</v>
      </c>
      <c r="BS246" s="168">
        <f>'13'!BS246+'59'!BS246</f>
        <v>0</v>
      </c>
      <c r="BT246" s="168">
        <f>'13'!BT246+'59'!BT246</f>
        <v>0</v>
      </c>
      <c r="BU246" s="168">
        <f>'13'!BU246+'59'!BU246</f>
        <v>208230</v>
      </c>
      <c r="BV246" s="168">
        <f>'13'!BV246+'59'!BV246</f>
        <v>0</v>
      </c>
      <c r="BW246" s="168">
        <f>'13'!BW246+'59'!BW246</f>
        <v>0</v>
      </c>
      <c r="BX246" s="168">
        <f>'13'!BX246+'59'!BX246</f>
        <v>0</v>
      </c>
      <c r="BY246" s="168">
        <f>'13'!BY246+'59'!BY246</f>
        <v>0</v>
      </c>
      <c r="BZ246" s="168">
        <f>'13'!BZ246+'59'!BZ246</f>
        <v>0</v>
      </c>
      <c r="CA246" s="168">
        <f>'13'!CA246+'59'!CA246</f>
        <v>0</v>
      </c>
      <c r="CB246" s="168">
        <f>'13'!CB246+'59'!CB246</f>
        <v>0</v>
      </c>
      <c r="CC246" s="168">
        <f>'13'!CC246+'59'!CC246</f>
        <v>0</v>
      </c>
      <c r="CD246" s="168">
        <f>'13'!CD246+'59'!CD246</f>
        <v>0</v>
      </c>
      <c r="CE246" s="168">
        <f>'13'!CE246+'59'!CE246</f>
        <v>0</v>
      </c>
      <c r="CF246" s="168">
        <f>'13'!CF246+'59'!CF246</f>
        <v>0</v>
      </c>
      <c r="CG246" s="168">
        <f>'13'!CG246+'59'!CG246</f>
        <v>0</v>
      </c>
      <c r="CH246" s="168">
        <f>'13'!CH246+'59'!CH246</f>
        <v>0</v>
      </c>
      <c r="CI246" s="168">
        <f>'13'!CI246+'59'!CI246</f>
        <v>208230</v>
      </c>
      <c r="CJ246" s="168">
        <f>'13'!CJ246+'59'!CJ246</f>
        <v>208230</v>
      </c>
      <c r="CK246" s="39"/>
      <c r="CL246" s="109">
        <f t="shared" si="14"/>
        <v>0</v>
      </c>
      <c r="CM246" s="108">
        <f t="shared" si="12"/>
        <v>0</v>
      </c>
      <c r="CN246" s="108">
        <f t="shared" si="13"/>
        <v>0</v>
      </c>
      <c r="CO246" s="108">
        <f t="shared" si="15"/>
        <v>0</v>
      </c>
    </row>
    <row r="247" spans="1:93" s="77" customFormat="1" ht="15.95" hidden="1" customHeight="1" x14ac:dyDescent="0.25">
      <c r="A247" s="80"/>
      <c r="B247" s="74"/>
      <c r="C247" s="75" t="s">
        <v>427</v>
      </c>
      <c r="D247" s="74"/>
      <c r="E247" s="19" t="s">
        <v>428</v>
      </c>
      <c r="F247" s="128"/>
      <c r="G247" s="168">
        <f>'13'!G247+'59'!G247</f>
        <v>0</v>
      </c>
      <c r="H247" s="168">
        <f>'13'!H247+'59'!H247</f>
        <v>0</v>
      </c>
      <c r="I247" s="168">
        <f>'13'!I247+'59'!I247</f>
        <v>0</v>
      </c>
      <c r="J247" s="168">
        <f>'13'!J247+'59'!J247</f>
        <v>0</v>
      </c>
      <c r="K247" s="168">
        <f>'13'!K247+'59'!K247</f>
        <v>0</v>
      </c>
      <c r="L247" s="168">
        <f>'13'!L247+'59'!L247</f>
        <v>0</v>
      </c>
      <c r="M247" s="168">
        <f>'13'!M247+'59'!M247</f>
        <v>0</v>
      </c>
      <c r="N247" s="168">
        <f>'13'!N247+'59'!N247</f>
        <v>0</v>
      </c>
      <c r="O247" s="168">
        <f>'13'!O247+'59'!O247</f>
        <v>0</v>
      </c>
      <c r="P247" s="168">
        <f>'13'!P247+'59'!P247</f>
        <v>0</v>
      </c>
      <c r="Q247" s="168">
        <f>'13'!Q247+'59'!Q247</f>
        <v>0</v>
      </c>
      <c r="R247" s="168">
        <f>'13'!R247+'59'!R247</f>
        <v>0</v>
      </c>
      <c r="S247" s="168">
        <f>'13'!S247+'59'!S247</f>
        <v>0</v>
      </c>
      <c r="T247" s="168">
        <f>'13'!T247+'59'!T247</f>
        <v>0</v>
      </c>
      <c r="U247" s="168">
        <f>'13'!U247+'59'!U247</f>
        <v>0</v>
      </c>
      <c r="V247" s="168">
        <f>'13'!V247+'59'!V247</f>
        <v>0</v>
      </c>
      <c r="W247" s="168">
        <f>'13'!W247+'59'!W247</f>
        <v>0</v>
      </c>
      <c r="X247" s="168">
        <f>'13'!X247+'59'!X247</f>
        <v>0</v>
      </c>
      <c r="Y247" s="168">
        <f>'13'!Y247+'59'!Y247</f>
        <v>0</v>
      </c>
      <c r="Z247" s="168">
        <f>'13'!Z247+'59'!Z247</f>
        <v>0</v>
      </c>
      <c r="AA247" s="168">
        <f>'13'!AA247+'59'!AA247</f>
        <v>0</v>
      </c>
      <c r="AB247" s="168">
        <f>'13'!AB247+'59'!AB247</f>
        <v>0</v>
      </c>
      <c r="AC247" s="168">
        <f>'13'!AC247+'59'!AC247</f>
        <v>0</v>
      </c>
      <c r="AD247" s="168">
        <f>'13'!AD247+'59'!AD247</f>
        <v>0</v>
      </c>
      <c r="AE247" s="168">
        <f>'13'!AE247+'59'!AE247</f>
        <v>0</v>
      </c>
      <c r="AF247" s="168">
        <f>'13'!AF247+'59'!AF247</f>
        <v>0</v>
      </c>
      <c r="AG247" s="168">
        <f>'13'!AG247+'59'!AG247</f>
        <v>0</v>
      </c>
      <c r="AH247" s="168">
        <f>'13'!AH247+'59'!AH247</f>
        <v>0</v>
      </c>
      <c r="AI247" s="168">
        <f>'13'!AI247+'59'!AI247</f>
        <v>0</v>
      </c>
      <c r="AJ247" s="168">
        <f>'13'!AJ247+'59'!AJ247</f>
        <v>0</v>
      </c>
      <c r="AK247" s="168">
        <f>'13'!AK247+'59'!AK247</f>
        <v>0</v>
      </c>
      <c r="AL247" s="168">
        <f>'13'!AL247+'59'!AL247</f>
        <v>0</v>
      </c>
      <c r="AM247" s="168">
        <f>'13'!AM247+'59'!AM247</f>
        <v>0</v>
      </c>
      <c r="AN247" s="168">
        <f>'13'!AN247+'59'!AN247</f>
        <v>0</v>
      </c>
      <c r="AO247" s="168">
        <f>'13'!AO247+'59'!AO247</f>
        <v>0</v>
      </c>
      <c r="AP247" s="168">
        <f>'13'!AP247+'59'!AP247</f>
        <v>0</v>
      </c>
      <c r="AQ247" s="168">
        <f>'13'!AQ247+'59'!AQ247</f>
        <v>0</v>
      </c>
      <c r="AR247" s="168">
        <f>'13'!AR247+'59'!AR247</f>
        <v>0</v>
      </c>
      <c r="AS247" s="168">
        <f>'13'!AS247+'59'!AS247</f>
        <v>0</v>
      </c>
      <c r="AT247" s="168">
        <f>'13'!AT247+'59'!AT247</f>
        <v>0</v>
      </c>
      <c r="AU247" s="168">
        <f>'13'!AU247+'59'!AU247</f>
        <v>0</v>
      </c>
      <c r="AV247" s="168">
        <f>'13'!AV247+'59'!AV247</f>
        <v>0</v>
      </c>
      <c r="AW247" s="168">
        <f>'13'!AW247+'59'!AW247</f>
        <v>0</v>
      </c>
      <c r="AX247" s="168">
        <f>'13'!AX247+'59'!AX247</f>
        <v>0</v>
      </c>
      <c r="AY247" s="168">
        <f>'13'!AY247+'59'!AY247</f>
        <v>0</v>
      </c>
      <c r="AZ247" s="168">
        <f>'13'!AZ247+'59'!AZ247</f>
        <v>0</v>
      </c>
      <c r="BA247" s="168">
        <f>'13'!BA247+'59'!BA247</f>
        <v>0</v>
      </c>
      <c r="BB247" s="168">
        <f>'13'!BB247+'59'!BB247</f>
        <v>0</v>
      </c>
      <c r="BC247" s="168">
        <f>'13'!BC247+'59'!BC247</f>
        <v>0</v>
      </c>
      <c r="BD247" s="168">
        <f>'13'!BD247+'59'!BD247</f>
        <v>0</v>
      </c>
      <c r="BE247" s="168">
        <f>'13'!BE247+'59'!BE247</f>
        <v>0</v>
      </c>
      <c r="BF247" s="168">
        <f>'13'!BF247+'59'!BF247</f>
        <v>0</v>
      </c>
      <c r="BG247" s="168">
        <f>'13'!BG247+'59'!BG247</f>
        <v>0</v>
      </c>
      <c r="BH247" s="168">
        <f>'13'!BH247+'59'!BH247</f>
        <v>0</v>
      </c>
      <c r="BI247" s="168">
        <f>'13'!BI247+'59'!BI247</f>
        <v>0</v>
      </c>
      <c r="BJ247" s="168">
        <f>'13'!BJ247+'59'!BJ247</f>
        <v>0</v>
      </c>
      <c r="BK247" s="168">
        <f>'13'!BK247+'59'!BK247</f>
        <v>0</v>
      </c>
      <c r="BL247" s="168">
        <f>'13'!BL247+'59'!BL247</f>
        <v>0</v>
      </c>
      <c r="BM247" s="168">
        <f>'13'!BM247+'59'!BM247</f>
        <v>0</v>
      </c>
      <c r="BN247" s="168">
        <f>'13'!BN247+'59'!BN247</f>
        <v>0</v>
      </c>
      <c r="BO247" s="168">
        <f>'13'!BO247+'59'!BO247</f>
        <v>0</v>
      </c>
      <c r="BP247" s="168">
        <f>'13'!BP247+'59'!BP247</f>
        <v>0</v>
      </c>
      <c r="BQ247" s="168">
        <f>'13'!BQ247+'59'!BQ247</f>
        <v>0</v>
      </c>
      <c r="BR247" s="168">
        <f>'13'!BR247+'59'!BR247</f>
        <v>0</v>
      </c>
      <c r="BS247" s="168">
        <f>'13'!BS247+'59'!BS247</f>
        <v>0</v>
      </c>
      <c r="BT247" s="168">
        <f>'13'!BT247+'59'!BT247</f>
        <v>0</v>
      </c>
      <c r="BU247" s="168">
        <f>'13'!BU247+'59'!BU247</f>
        <v>0</v>
      </c>
      <c r="BV247" s="168">
        <f>'13'!BV247+'59'!BV247</f>
        <v>0</v>
      </c>
      <c r="BW247" s="168">
        <f>'13'!BW247+'59'!BW247</f>
        <v>0</v>
      </c>
      <c r="BX247" s="168">
        <f>'13'!BX247+'59'!BX247</f>
        <v>0</v>
      </c>
      <c r="BY247" s="168">
        <f>'13'!BY247+'59'!BY247</f>
        <v>0</v>
      </c>
      <c r="BZ247" s="168">
        <f>'13'!BZ247+'59'!BZ247</f>
        <v>0</v>
      </c>
      <c r="CA247" s="168">
        <f>'13'!CA247+'59'!CA247</f>
        <v>0</v>
      </c>
      <c r="CB247" s="168">
        <f>'13'!CB247+'59'!CB247</f>
        <v>0</v>
      </c>
      <c r="CC247" s="168">
        <f>'13'!CC247+'59'!CC247</f>
        <v>0</v>
      </c>
      <c r="CD247" s="168">
        <f>'13'!CD247+'59'!CD247</f>
        <v>0</v>
      </c>
      <c r="CE247" s="168">
        <f>'13'!CE247+'59'!CE247</f>
        <v>0</v>
      </c>
      <c r="CF247" s="168">
        <f>'13'!CF247+'59'!CF247</f>
        <v>0</v>
      </c>
      <c r="CG247" s="168">
        <f>'13'!CG247+'59'!CG247</f>
        <v>0</v>
      </c>
      <c r="CH247" s="168">
        <f>'13'!CH247+'59'!CH247</f>
        <v>0</v>
      </c>
      <c r="CI247" s="168">
        <f>'13'!CI247+'59'!CI247</f>
        <v>0</v>
      </c>
      <c r="CJ247" s="168">
        <f>'13'!CJ247+'59'!CJ247</f>
        <v>0</v>
      </c>
      <c r="CK247" s="39"/>
      <c r="CL247" s="109">
        <f t="shared" si="14"/>
        <v>0</v>
      </c>
      <c r="CM247" s="108">
        <f t="shared" si="12"/>
        <v>0</v>
      </c>
      <c r="CN247" s="108">
        <f t="shared" si="13"/>
        <v>0</v>
      </c>
      <c r="CO247" s="108">
        <f t="shared" si="15"/>
        <v>0</v>
      </c>
    </row>
    <row r="248" spans="1:93" s="77" customFormat="1" ht="45" customHeight="1" x14ac:dyDescent="0.25">
      <c r="A248" s="80">
        <v>346</v>
      </c>
      <c r="B248" s="74"/>
      <c r="C248" s="75" t="s">
        <v>429</v>
      </c>
      <c r="D248" s="74"/>
      <c r="E248" s="81" t="s">
        <v>430</v>
      </c>
      <c r="F248" s="151"/>
      <c r="G248" s="168">
        <f>'13'!G248+'59'!G248</f>
        <v>131295</v>
      </c>
      <c r="H248" s="168">
        <f>'13'!H248+'59'!H248</f>
        <v>0</v>
      </c>
      <c r="I248" s="168">
        <f>'13'!I248+'59'!I248</f>
        <v>0</v>
      </c>
      <c r="J248" s="168">
        <f>'13'!J248+'59'!J248</f>
        <v>0</v>
      </c>
      <c r="K248" s="168">
        <f>'13'!K248+'59'!K248</f>
        <v>0</v>
      </c>
      <c r="L248" s="168">
        <f>'13'!L248+'59'!L248</f>
        <v>0</v>
      </c>
      <c r="M248" s="168">
        <f>'13'!M248+'59'!M248</f>
        <v>0</v>
      </c>
      <c r="N248" s="168">
        <f>'13'!N248+'59'!N248</f>
        <v>0</v>
      </c>
      <c r="O248" s="168">
        <f>'13'!O248+'59'!O248</f>
        <v>0</v>
      </c>
      <c r="P248" s="168">
        <f>'13'!P248+'59'!P248</f>
        <v>0</v>
      </c>
      <c r="Q248" s="168">
        <f>'13'!Q248+'59'!Q248</f>
        <v>0</v>
      </c>
      <c r="R248" s="168">
        <f>'13'!R248+'59'!R248</f>
        <v>0</v>
      </c>
      <c r="S248" s="168">
        <f>'13'!S248+'59'!S248</f>
        <v>0</v>
      </c>
      <c r="T248" s="168">
        <f>'13'!T248+'59'!T248</f>
        <v>0</v>
      </c>
      <c r="U248" s="168">
        <f>'13'!U248+'59'!U248</f>
        <v>0</v>
      </c>
      <c r="V248" s="168">
        <f>'13'!V248+'59'!V248</f>
        <v>0</v>
      </c>
      <c r="W248" s="168">
        <f>'13'!W248+'59'!W248</f>
        <v>0</v>
      </c>
      <c r="X248" s="168">
        <f>'13'!X248+'59'!X248</f>
        <v>0</v>
      </c>
      <c r="Y248" s="168">
        <f>'13'!Y248+'59'!Y248</f>
        <v>0</v>
      </c>
      <c r="Z248" s="168">
        <f>'13'!Z248+'59'!Z248</f>
        <v>0</v>
      </c>
      <c r="AA248" s="168">
        <f>'13'!AA248+'59'!AA248</f>
        <v>0</v>
      </c>
      <c r="AB248" s="168">
        <f>'13'!AB248+'59'!AB248</f>
        <v>0</v>
      </c>
      <c r="AC248" s="168">
        <f>'13'!AC248+'59'!AC248</f>
        <v>0</v>
      </c>
      <c r="AD248" s="168">
        <f>'13'!AD248+'59'!AD248</f>
        <v>0</v>
      </c>
      <c r="AE248" s="168">
        <f>'13'!AE248+'59'!AE248</f>
        <v>0</v>
      </c>
      <c r="AF248" s="168">
        <f>'13'!AF248+'59'!AF248</f>
        <v>0</v>
      </c>
      <c r="AG248" s="168">
        <f>'13'!AG248+'59'!AG248</f>
        <v>0</v>
      </c>
      <c r="AH248" s="168">
        <f>'13'!AH248+'59'!AH248</f>
        <v>0</v>
      </c>
      <c r="AI248" s="168">
        <f>'13'!AI248+'59'!AI248</f>
        <v>0</v>
      </c>
      <c r="AJ248" s="168">
        <f>'13'!AJ248+'59'!AJ248</f>
        <v>0</v>
      </c>
      <c r="AK248" s="168">
        <f>'13'!AK248+'59'!AK248</f>
        <v>0</v>
      </c>
      <c r="AL248" s="168">
        <f>'13'!AL248+'59'!AL248</f>
        <v>0</v>
      </c>
      <c r="AM248" s="168">
        <f>'13'!AM248+'59'!AM248</f>
        <v>0</v>
      </c>
      <c r="AN248" s="168">
        <f>'13'!AN248+'59'!AN248</f>
        <v>0</v>
      </c>
      <c r="AO248" s="168">
        <f>'13'!AO248+'59'!AO248</f>
        <v>131295</v>
      </c>
      <c r="AP248" s="168">
        <f>'13'!AP248+'59'!AP248</f>
        <v>194301</v>
      </c>
      <c r="AQ248" s="168">
        <f>'13'!AQ248+'59'!AQ248</f>
        <v>43176</v>
      </c>
      <c r="AR248" s="168">
        <f>'13'!AR248+'59'!AR248</f>
        <v>0</v>
      </c>
      <c r="AS248" s="168">
        <f>'13'!AS248+'59'!AS248</f>
        <v>26775</v>
      </c>
      <c r="AT248" s="168">
        <f>'13'!AT248+'59'!AT248</f>
        <v>0</v>
      </c>
      <c r="AU248" s="168">
        <f>'13'!AU248+'59'!AU248</f>
        <v>0</v>
      </c>
      <c r="AV248" s="168">
        <f>'13'!AV248+'59'!AV248</f>
        <v>0</v>
      </c>
      <c r="AW248" s="168">
        <f>'13'!AW248+'59'!AW248</f>
        <v>0</v>
      </c>
      <c r="AX248" s="168">
        <f>'13'!AX248+'59'!AX248</f>
        <v>0</v>
      </c>
      <c r="AY248" s="168">
        <f>'13'!AY248+'59'!AY248</f>
        <v>0</v>
      </c>
      <c r="AZ248" s="168">
        <f>'13'!AZ248+'59'!AZ248</f>
        <v>0</v>
      </c>
      <c r="BA248" s="168">
        <f>'13'!BA248+'59'!BA248</f>
        <v>0</v>
      </c>
      <c r="BB248" s="168">
        <f>'13'!BB248+'59'!BB248</f>
        <v>0</v>
      </c>
      <c r="BC248" s="168">
        <f>'13'!BC248+'59'!BC248</f>
        <v>0</v>
      </c>
      <c r="BD248" s="168">
        <f>'13'!BD248+'59'!BD248</f>
        <v>0</v>
      </c>
      <c r="BE248" s="168">
        <f>'13'!BE248+'59'!BE248</f>
        <v>0</v>
      </c>
      <c r="BF248" s="168">
        <f>'13'!BF248+'59'!BF248</f>
        <v>0</v>
      </c>
      <c r="BG248" s="168">
        <f>'13'!BG248+'59'!BG248</f>
        <v>0</v>
      </c>
      <c r="BH248" s="168">
        <f>'13'!BH248+'59'!BH248</f>
        <v>0</v>
      </c>
      <c r="BI248" s="168">
        <f>'13'!BI248+'59'!BI248</f>
        <v>0</v>
      </c>
      <c r="BJ248" s="168">
        <f>'13'!BJ248+'59'!BJ248</f>
        <v>0</v>
      </c>
      <c r="BK248" s="168">
        <f>'13'!BK248+'59'!BK248</f>
        <v>0</v>
      </c>
      <c r="BL248" s="168">
        <f>'13'!BL248+'59'!BL248</f>
        <v>0</v>
      </c>
      <c r="BM248" s="168">
        <f>'13'!BM248+'59'!BM248</f>
        <v>0</v>
      </c>
      <c r="BN248" s="168">
        <f>'13'!BN248+'59'!BN248</f>
        <v>0</v>
      </c>
      <c r="BO248" s="168">
        <f>'13'!BO248+'59'!BO248</f>
        <v>0</v>
      </c>
      <c r="BP248" s="168">
        <f>'13'!BP248+'59'!BP248</f>
        <v>0</v>
      </c>
      <c r="BQ248" s="168">
        <f>'13'!BQ248+'59'!BQ248</f>
        <v>0</v>
      </c>
      <c r="BR248" s="168">
        <f>'13'!BR248+'59'!BR248</f>
        <v>264252</v>
      </c>
      <c r="BS248" s="168">
        <f>'13'!BS248+'59'!BS248</f>
        <v>111456</v>
      </c>
      <c r="BT248" s="168">
        <f>'13'!BT248+'59'!BT248</f>
        <v>12147.62</v>
      </c>
      <c r="BU248" s="168">
        <f>'13'!BU248+'59'!BU248</f>
        <v>870283.65</v>
      </c>
      <c r="BV248" s="168">
        <f>'13'!BV248+'59'!BV248</f>
        <v>0</v>
      </c>
      <c r="BW248" s="168">
        <f>'13'!BW248+'59'!BW248</f>
        <v>0</v>
      </c>
      <c r="BX248" s="168">
        <f>'13'!BX248+'59'!BX248</f>
        <v>0</v>
      </c>
      <c r="BY248" s="168">
        <f>'13'!BY248+'59'!BY248</f>
        <v>0</v>
      </c>
      <c r="BZ248" s="168">
        <f>'13'!BZ248+'59'!BZ248</f>
        <v>0</v>
      </c>
      <c r="CA248" s="168">
        <f>'13'!CA248+'59'!CA248</f>
        <v>0</v>
      </c>
      <c r="CB248" s="168">
        <f>'13'!CB248+'59'!CB248</f>
        <v>0</v>
      </c>
      <c r="CC248" s="168">
        <f>'13'!CC248+'59'!CC248</f>
        <v>0</v>
      </c>
      <c r="CD248" s="168">
        <f>'13'!CD248+'59'!CD248</f>
        <v>0</v>
      </c>
      <c r="CE248" s="168">
        <f>'13'!CE248+'59'!CE248</f>
        <v>0</v>
      </c>
      <c r="CF248" s="168">
        <f>'13'!CF248+'59'!CF248</f>
        <v>0</v>
      </c>
      <c r="CG248" s="168">
        <f>'13'!CG248+'59'!CG248</f>
        <v>0</v>
      </c>
      <c r="CH248" s="168">
        <f>'13'!CH248+'59'!CH248</f>
        <v>0</v>
      </c>
      <c r="CI248" s="168">
        <f>'13'!CI248+'59'!CI248</f>
        <v>993887.27</v>
      </c>
      <c r="CJ248" s="168">
        <f>'13'!CJ248+'59'!CJ248</f>
        <v>1500890.27</v>
      </c>
      <c r="CK248" s="39"/>
      <c r="CL248" s="109">
        <f t="shared" si="14"/>
        <v>395547</v>
      </c>
      <c r="CM248" s="108">
        <f t="shared" si="12"/>
        <v>0</v>
      </c>
      <c r="CN248" s="108">
        <f t="shared" si="13"/>
        <v>0</v>
      </c>
      <c r="CO248" s="108">
        <f t="shared" si="15"/>
        <v>0</v>
      </c>
    </row>
    <row r="249" spans="1:93" s="41" customFormat="1" ht="51" hidden="1" customHeight="1" x14ac:dyDescent="0.25">
      <c r="A249" s="18" t="s">
        <v>431</v>
      </c>
      <c r="B249" s="84"/>
      <c r="C249" s="75" t="s">
        <v>432</v>
      </c>
      <c r="D249" s="75"/>
      <c r="E249" s="19" t="s">
        <v>433</v>
      </c>
      <c r="F249" s="128"/>
      <c r="G249" s="168">
        <f>'13'!G249+'59'!G249</f>
        <v>0</v>
      </c>
      <c r="H249" s="168">
        <f>'13'!H249+'59'!H249</f>
        <v>0</v>
      </c>
      <c r="I249" s="168">
        <f>'13'!I249+'59'!I249</f>
        <v>0</v>
      </c>
      <c r="J249" s="168">
        <f>'13'!J249+'59'!J249</f>
        <v>0</v>
      </c>
      <c r="K249" s="168">
        <f>'13'!K249+'59'!K249</f>
        <v>0</v>
      </c>
      <c r="L249" s="168">
        <f>'13'!L249+'59'!L249</f>
        <v>0</v>
      </c>
      <c r="M249" s="168">
        <f>'13'!M249+'59'!M249</f>
        <v>0</v>
      </c>
      <c r="N249" s="168">
        <f>'13'!N249+'59'!N249</f>
        <v>0</v>
      </c>
      <c r="O249" s="168">
        <f>'13'!O249+'59'!O249</f>
        <v>0</v>
      </c>
      <c r="P249" s="168">
        <f>'13'!P249+'59'!P249</f>
        <v>0</v>
      </c>
      <c r="Q249" s="168">
        <f>'13'!Q249+'59'!Q249</f>
        <v>0</v>
      </c>
      <c r="R249" s="168">
        <f>'13'!R249+'59'!R249</f>
        <v>0</v>
      </c>
      <c r="S249" s="168">
        <f>'13'!S249+'59'!S249</f>
        <v>0</v>
      </c>
      <c r="T249" s="168">
        <f>'13'!T249+'59'!T249</f>
        <v>0</v>
      </c>
      <c r="U249" s="168">
        <f>'13'!U249+'59'!U249</f>
        <v>0</v>
      </c>
      <c r="V249" s="168">
        <f>'13'!V249+'59'!V249</f>
        <v>0</v>
      </c>
      <c r="W249" s="168">
        <f>'13'!W249+'59'!W249</f>
        <v>0</v>
      </c>
      <c r="X249" s="168">
        <f>'13'!X249+'59'!X249</f>
        <v>0</v>
      </c>
      <c r="Y249" s="168">
        <f>'13'!Y249+'59'!Y249</f>
        <v>0</v>
      </c>
      <c r="Z249" s="168">
        <f>'13'!Z249+'59'!Z249</f>
        <v>0</v>
      </c>
      <c r="AA249" s="168">
        <f>'13'!AA249+'59'!AA249</f>
        <v>0</v>
      </c>
      <c r="AB249" s="168">
        <f>'13'!AB249+'59'!AB249</f>
        <v>0</v>
      </c>
      <c r="AC249" s="168">
        <f>'13'!AC249+'59'!AC249</f>
        <v>0</v>
      </c>
      <c r="AD249" s="168">
        <f>'13'!AD249+'59'!AD249</f>
        <v>0</v>
      </c>
      <c r="AE249" s="168">
        <f>'13'!AE249+'59'!AE249</f>
        <v>0</v>
      </c>
      <c r="AF249" s="168">
        <f>'13'!AF249+'59'!AF249</f>
        <v>0</v>
      </c>
      <c r="AG249" s="168">
        <f>'13'!AG249+'59'!AG249</f>
        <v>0</v>
      </c>
      <c r="AH249" s="168">
        <f>'13'!AH249+'59'!AH249</f>
        <v>0</v>
      </c>
      <c r="AI249" s="168">
        <f>'13'!AI249+'59'!AI249</f>
        <v>0</v>
      </c>
      <c r="AJ249" s="168">
        <f>'13'!AJ249+'59'!AJ249</f>
        <v>0</v>
      </c>
      <c r="AK249" s="168">
        <f>'13'!AK249+'59'!AK249</f>
        <v>0</v>
      </c>
      <c r="AL249" s="168">
        <f>'13'!AL249+'59'!AL249</f>
        <v>0</v>
      </c>
      <c r="AM249" s="168">
        <f>'13'!AM249+'59'!AM249</f>
        <v>0</v>
      </c>
      <c r="AN249" s="168">
        <f>'13'!AN249+'59'!AN249</f>
        <v>0</v>
      </c>
      <c r="AO249" s="168">
        <f>'13'!AO249+'59'!AO249</f>
        <v>0</v>
      </c>
      <c r="AP249" s="168">
        <f>'13'!AP249+'59'!AP249</f>
        <v>0</v>
      </c>
      <c r="AQ249" s="168">
        <f>'13'!AQ249+'59'!AQ249</f>
        <v>0</v>
      </c>
      <c r="AR249" s="168">
        <f>'13'!AR249+'59'!AR249</f>
        <v>0</v>
      </c>
      <c r="AS249" s="168">
        <f>'13'!AS249+'59'!AS249</f>
        <v>0</v>
      </c>
      <c r="AT249" s="168">
        <f>'13'!AT249+'59'!AT249</f>
        <v>0</v>
      </c>
      <c r="AU249" s="168">
        <f>'13'!AU249+'59'!AU249</f>
        <v>0</v>
      </c>
      <c r="AV249" s="168">
        <f>'13'!AV249+'59'!AV249</f>
        <v>0</v>
      </c>
      <c r="AW249" s="168">
        <f>'13'!AW249+'59'!AW249</f>
        <v>0</v>
      </c>
      <c r="AX249" s="168">
        <f>'13'!AX249+'59'!AX249</f>
        <v>0</v>
      </c>
      <c r="AY249" s="168">
        <f>'13'!AY249+'59'!AY249</f>
        <v>0</v>
      </c>
      <c r="AZ249" s="168">
        <f>'13'!AZ249+'59'!AZ249</f>
        <v>0</v>
      </c>
      <c r="BA249" s="168">
        <f>'13'!BA249+'59'!BA249</f>
        <v>0</v>
      </c>
      <c r="BB249" s="168">
        <f>'13'!BB249+'59'!BB249</f>
        <v>0</v>
      </c>
      <c r="BC249" s="168">
        <f>'13'!BC249+'59'!BC249</f>
        <v>0</v>
      </c>
      <c r="BD249" s="168">
        <f>'13'!BD249+'59'!BD249</f>
        <v>0</v>
      </c>
      <c r="BE249" s="168">
        <f>'13'!BE249+'59'!BE249</f>
        <v>0</v>
      </c>
      <c r="BF249" s="168">
        <f>'13'!BF249+'59'!BF249</f>
        <v>0</v>
      </c>
      <c r="BG249" s="168">
        <f>'13'!BG249+'59'!BG249</f>
        <v>0</v>
      </c>
      <c r="BH249" s="168">
        <f>'13'!BH249+'59'!BH249</f>
        <v>0</v>
      </c>
      <c r="BI249" s="168">
        <f>'13'!BI249+'59'!BI249</f>
        <v>0</v>
      </c>
      <c r="BJ249" s="168">
        <f>'13'!BJ249+'59'!BJ249</f>
        <v>0</v>
      </c>
      <c r="BK249" s="168">
        <f>'13'!BK249+'59'!BK249</f>
        <v>0</v>
      </c>
      <c r="BL249" s="168">
        <f>'13'!BL249+'59'!BL249</f>
        <v>0</v>
      </c>
      <c r="BM249" s="168">
        <f>'13'!BM249+'59'!BM249</f>
        <v>0</v>
      </c>
      <c r="BN249" s="168">
        <f>'13'!BN249+'59'!BN249</f>
        <v>0</v>
      </c>
      <c r="BO249" s="168">
        <f>'13'!BO249+'59'!BO249</f>
        <v>0</v>
      </c>
      <c r="BP249" s="168">
        <f>'13'!BP249+'59'!BP249</f>
        <v>0</v>
      </c>
      <c r="BQ249" s="168">
        <f>'13'!BQ249+'59'!BQ249</f>
        <v>0</v>
      </c>
      <c r="BR249" s="168">
        <f>'13'!BR249+'59'!BR249</f>
        <v>0</v>
      </c>
      <c r="BS249" s="168">
        <f>'13'!BS249+'59'!BS249</f>
        <v>0</v>
      </c>
      <c r="BT249" s="168">
        <f>'13'!BT249+'59'!BT249</f>
        <v>0</v>
      </c>
      <c r="BU249" s="168">
        <f>'13'!BU249+'59'!BU249</f>
        <v>0</v>
      </c>
      <c r="BV249" s="168">
        <f>'13'!BV249+'59'!BV249</f>
        <v>0</v>
      </c>
      <c r="BW249" s="168">
        <f>'13'!BW249+'59'!BW249</f>
        <v>0</v>
      </c>
      <c r="BX249" s="168">
        <f>'13'!BX249+'59'!BX249</f>
        <v>0</v>
      </c>
      <c r="BY249" s="168">
        <f>'13'!BY249+'59'!BY249</f>
        <v>0</v>
      </c>
      <c r="BZ249" s="168">
        <f>'13'!BZ249+'59'!BZ249</f>
        <v>0</v>
      </c>
      <c r="CA249" s="168">
        <f>'13'!CA249+'59'!CA249</f>
        <v>0</v>
      </c>
      <c r="CB249" s="168">
        <f>'13'!CB249+'59'!CB249</f>
        <v>0</v>
      </c>
      <c r="CC249" s="168">
        <f>'13'!CC249+'59'!CC249</f>
        <v>0</v>
      </c>
      <c r="CD249" s="168">
        <f>'13'!CD249+'59'!CD249</f>
        <v>0</v>
      </c>
      <c r="CE249" s="168">
        <f>'13'!CE249+'59'!CE249</f>
        <v>0</v>
      </c>
      <c r="CF249" s="168">
        <f>'13'!CF249+'59'!CF249</f>
        <v>0</v>
      </c>
      <c r="CG249" s="168">
        <f>'13'!CG249+'59'!CG249</f>
        <v>0</v>
      </c>
      <c r="CH249" s="168">
        <f>'13'!CH249+'59'!CH249</f>
        <v>0</v>
      </c>
      <c r="CI249" s="168">
        <f>'13'!CI249+'59'!CI249</f>
        <v>0</v>
      </c>
      <c r="CJ249" s="168">
        <f>'13'!CJ249+'59'!CJ249</f>
        <v>0</v>
      </c>
      <c r="CL249" s="109">
        <f t="shared" si="14"/>
        <v>0</v>
      </c>
      <c r="CM249" s="108">
        <f t="shared" si="12"/>
        <v>0</v>
      </c>
      <c r="CN249" s="108">
        <f t="shared" si="13"/>
        <v>0</v>
      </c>
      <c r="CO249" s="108">
        <f t="shared" si="15"/>
        <v>0</v>
      </c>
    </row>
    <row r="250" spans="1:93" s="41" customFormat="1" ht="32.25" hidden="1" customHeight="1" x14ac:dyDescent="0.25">
      <c r="A250" s="18" t="s">
        <v>431</v>
      </c>
      <c r="B250" s="84"/>
      <c r="C250" s="75" t="s">
        <v>434</v>
      </c>
      <c r="D250" s="75"/>
      <c r="E250" s="19" t="s">
        <v>435</v>
      </c>
      <c r="F250" s="128"/>
      <c r="G250" s="168">
        <f>'13'!G250+'59'!G250</f>
        <v>0</v>
      </c>
      <c r="H250" s="168">
        <f>'13'!H250+'59'!H250</f>
        <v>0</v>
      </c>
      <c r="I250" s="168">
        <f>'13'!I250+'59'!I250</f>
        <v>0</v>
      </c>
      <c r="J250" s="168">
        <f>'13'!J250+'59'!J250</f>
        <v>0</v>
      </c>
      <c r="K250" s="168">
        <f>'13'!K250+'59'!K250</f>
        <v>0</v>
      </c>
      <c r="L250" s="168">
        <f>'13'!L250+'59'!L250</f>
        <v>0</v>
      </c>
      <c r="M250" s="168">
        <f>'13'!M250+'59'!M250</f>
        <v>0</v>
      </c>
      <c r="N250" s="168">
        <f>'13'!N250+'59'!N250</f>
        <v>0</v>
      </c>
      <c r="O250" s="168">
        <f>'13'!O250+'59'!O250</f>
        <v>0</v>
      </c>
      <c r="P250" s="168">
        <f>'13'!P250+'59'!P250</f>
        <v>0</v>
      </c>
      <c r="Q250" s="168">
        <f>'13'!Q250+'59'!Q250</f>
        <v>0</v>
      </c>
      <c r="R250" s="168">
        <f>'13'!R250+'59'!R250</f>
        <v>0</v>
      </c>
      <c r="S250" s="168">
        <f>'13'!S250+'59'!S250</f>
        <v>0</v>
      </c>
      <c r="T250" s="168">
        <f>'13'!T250+'59'!T250</f>
        <v>0</v>
      </c>
      <c r="U250" s="168">
        <f>'13'!U250+'59'!U250</f>
        <v>0</v>
      </c>
      <c r="V250" s="168">
        <f>'13'!V250+'59'!V250</f>
        <v>0</v>
      </c>
      <c r="W250" s="168">
        <f>'13'!W250+'59'!W250</f>
        <v>0</v>
      </c>
      <c r="X250" s="168">
        <f>'13'!X250+'59'!X250</f>
        <v>0</v>
      </c>
      <c r="Y250" s="168">
        <f>'13'!Y250+'59'!Y250</f>
        <v>0</v>
      </c>
      <c r="Z250" s="168">
        <f>'13'!Z250+'59'!Z250</f>
        <v>0</v>
      </c>
      <c r="AA250" s="168">
        <f>'13'!AA250+'59'!AA250</f>
        <v>0</v>
      </c>
      <c r="AB250" s="168">
        <f>'13'!AB250+'59'!AB250</f>
        <v>0</v>
      </c>
      <c r="AC250" s="168">
        <f>'13'!AC250+'59'!AC250</f>
        <v>0</v>
      </c>
      <c r="AD250" s="168">
        <f>'13'!AD250+'59'!AD250</f>
        <v>0</v>
      </c>
      <c r="AE250" s="168">
        <f>'13'!AE250+'59'!AE250</f>
        <v>0</v>
      </c>
      <c r="AF250" s="168">
        <f>'13'!AF250+'59'!AF250</f>
        <v>0</v>
      </c>
      <c r="AG250" s="168">
        <f>'13'!AG250+'59'!AG250</f>
        <v>0</v>
      </c>
      <c r="AH250" s="168">
        <f>'13'!AH250+'59'!AH250</f>
        <v>0</v>
      </c>
      <c r="AI250" s="168">
        <f>'13'!AI250+'59'!AI250</f>
        <v>0</v>
      </c>
      <c r="AJ250" s="168">
        <f>'13'!AJ250+'59'!AJ250</f>
        <v>0</v>
      </c>
      <c r="AK250" s="168">
        <f>'13'!AK250+'59'!AK250</f>
        <v>0</v>
      </c>
      <c r="AL250" s="168">
        <f>'13'!AL250+'59'!AL250</f>
        <v>0</v>
      </c>
      <c r="AM250" s="168">
        <f>'13'!AM250+'59'!AM250</f>
        <v>0</v>
      </c>
      <c r="AN250" s="168">
        <f>'13'!AN250+'59'!AN250</f>
        <v>0</v>
      </c>
      <c r="AO250" s="168">
        <f>'13'!AO250+'59'!AO250</f>
        <v>0</v>
      </c>
      <c r="AP250" s="168">
        <f>'13'!AP250+'59'!AP250</f>
        <v>0</v>
      </c>
      <c r="AQ250" s="168">
        <f>'13'!AQ250+'59'!AQ250</f>
        <v>0</v>
      </c>
      <c r="AR250" s="168">
        <f>'13'!AR250+'59'!AR250</f>
        <v>0</v>
      </c>
      <c r="AS250" s="168">
        <f>'13'!AS250+'59'!AS250</f>
        <v>0</v>
      </c>
      <c r="AT250" s="168">
        <f>'13'!AT250+'59'!AT250</f>
        <v>0</v>
      </c>
      <c r="AU250" s="168">
        <f>'13'!AU250+'59'!AU250</f>
        <v>0</v>
      </c>
      <c r="AV250" s="168">
        <f>'13'!AV250+'59'!AV250</f>
        <v>0</v>
      </c>
      <c r="AW250" s="168">
        <f>'13'!AW250+'59'!AW250</f>
        <v>0</v>
      </c>
      <c r="AX250" s="168">
        <f>'13'!AX250+'59'!AX250</f>
        <v>0</v>
      </c>
      <c r="AY250" s="168">
        <f>'13'!AY250+'59'!AY250</f>
        <v>0</v>
      </c>
      <c r="AZ250" s="168">
        <f>'13'!AZ250+'59'!AZ250</f>
        <v>0</v>
      </c>
      <c r="BA250" s="168">
        <f>'13'!BA250+'59'!BA250</f>
        <v>0</v>
      </c>
      <c r="BB250" s="168">
        <f>'13'!BB250+'59'!BB250</f>
        <v>0</v>
      </c>
      <c r="BC250" s="168">
        <f>'13'!BC250+'59'!BC250</f>
        <v>0</v>
      </c>
      <c r="BD250" s="168">
        <f>'13'!BD250+'59'!BD250</f>
        <v>0</v>
      </c>
      <c r="BE250" s="168">
        <f>'13'!BE250+'59'!BE250</f>
        <v>0</v>
      </c>
      <c r="BF250" s="168">
        <f>'13'!BF250+'59'!BF250</f>
        <v>0</v>
      </c>
      <c r="BG250" s="168">
        <f>'13'!BG250+'59'!BG250</f>
        <v>0</v>
      </c>
      <c r="BH250" s="168">
        <f>'13'!BH250+'59'!BH250</f>
        <v>0</v>
      </c>
      <c r="BI250" s="168">
        <f>'13'!BI250+'59'!BI250</f>
        <v>0</v>
      </c>
      <c r="BJ250" s="168">
        <f>'13'!BJ250+'59'!BJ250</f>
        <v>0</v>
      </c>
      <c r="BK250" s="168">
        <f>'13'!BK250+'59'!BK250</f>
        <v>0</v>
      </c>
      <c r="BL250" s="168">
        <f>'13'!BL250+'59'!BL250</f>
        <v>0</v>
      </c>
      <c r="BM250" s="168">
        <f>'13'!BM250+'59'!BM250</f>
        <v>0</v>
      </c>
      <c r="BN250" s="168">
        <f>'13'!BN250+'59'!BN250</f>
        <v>0</v>
      </c>
      <c r="BO250" s="168">
        <f>'13'!BO250+'59'!BO250</f>
        <v>0</v>
      </c>
      <c r="BP250" s="168">
        <f>'13'!BP250+'59'!BP250</f>
        <v>0</v>
      </c>
      <c r="BQ250" s="168">
        <f>'13'!BQ250+'59'!BQ250</f>
        <v>0</v>
      </c>
      <c r="BR250" s="168">
        <f>'13'!BR250+'59'!BR250</f>
        <v>0</v>
      </c>
      <c r="BS250" s="168">
        <f>'13'!BS250+'59'!BS250</f>
        <v>0</v>
      </c>
      <c r="BT250" s="168">
        <f>'13'!BT250+'59'!BT250</f>
        <v>0</v>
      </c>
      <c r="BU250" s="168">
        <f>'13'!BU250+'59'!BU250</f>
        <v>0</v>
      </c>
      <c r="BV250" s="168">
        <f>'13'!BV250+'59'!BV250</f>
        <v>0</v>
      </c>
      <c r="BW250" s="168">
        <f>'13'!BW250+'59'!BW250</f>
        <v>0</v>
      </c>
      <c r="BX250" s="168">
        <f>'13'!BX250+'59'!BX250</f>
        <v>0</v>
      </c>
      <c r="BY250" s="168">
        <f>'13'!BY250+'59'!BY250</f>
        <v>0</v>
      </c>
      <c r="BZ250" s="168">
        <f>'13'!BZ250+'59'!BZ250</f>
        <v>0</v>
      </c>
      <c r="CA250" s="168">
        <f>'13'!CA250+'59'!CA250</f>
        <v>0</v>
      </c>
      <c r="CB250" s="168">
        <f>'13'!CB250+'59'!CB250</f>
        <v>0</v>
      </c>
      <c r="CC250" s="168">
        <f>'13'!CC250+'59'!CC250</f>
        <v>0</v>
      </c>
      <c r="CD250" s="168">
        <f>'13'!CD250+'59'!CD250</f>
        <v>0</v>
      </c>
      <c r="CE250" s="168">
        <f>'13'!CE250+'59'!CE250</f>
        <v>0</v>
      </c>
      <c r="CF250" s="168">
        <f>'13'!CF250+'59'!CF250</f>
        <v>0</v>
      </c>
      <c r="CG250" s="168">
        <f>'13'!CG250+'59'!CG250</f>
        <v>0</v>
      </c>
      <c r="CH250" s="168">
        <f>'13'!CH250+'59'!CH250</f>
        <v>0</v>
      </c>
      <c r="CI250" s="168">
        <f>'13'!CI250+'59'!CI250</f>
        <v>0</v>
      </c>
      <c r="CJ250" s="168">
        <f>'13'!CJ250+'59'!CJ250</f>
        <v>0</v>
      </c>
      <c r="CL250" s="109">
        <f t="shared" si="14"/>
        <v>0</v>
      </c>
      <c r="CM250" s="108">
        <f t="shared" si="12"/>
        <v>0</v>
      </c>
      <c r="CN250" s="108">
        <f t="shared" si="13"/>
        <v>0</v>
      </c>
      <c r="CO250" s="108">
        <f t="shared" si="15"/>
        <v>0</v>
      </c>
    </row>
    <row r="251" spans="1:93" s="41" customFormat="1" ht="15.95" customHeight="1" x14ac:dyDescent="0.25">
      <c r="A251" s="18" t="s">
        <v>431</v>
      </c>
      <c r="B251" s="84"/>
      <c r="C251" s="75" t="s">
        <v>436</v>
      </c>
      <c r="D251" s="75"/>
      <c r="E251" s="19" t="s">
        <v>437</v>
      </c>
      <c r="F251" s="128"/>
      <c r="G251" s="168">
        <f>'13'!G251+'59'!G251</f>
        <v>0</v>
      </c>
      <c r="H251" s="168">
        <f>'13'!H251+'59'!H251</f>
        <v>0</v>
      </c>
      <c r="I251" s="168">
        <f>'13'!I251+'59'!I251</f>
        <v>0</v>
      </c>
      <c r="J251" s="168">
        <f>'13'!J251+'59'!J251</f>
        <v>0</v>
      </c>
      <c r="K251" s="168">
        <f>'13'!K251+'59'!K251</f>
        <v>0</v>
      </c>
      <c r="L251" s="168">
        <f>'13'!L251+'59'!L251</f>
        <v>0</v>
      </c>
      <c r="M251" s="168">
        <f>'13'!M251+'59'!M251</f>
        <v>0</v>
      </c>
      <c r="N251" s="168">
        <f>'13'!N251+'59'!N251</f>
        <v>0</v>
      </c>
      <c r="O251" s="168">
        <f>'13'!O251+'59'!O251</f>
        <v>0</v>
      </c>
      <c r="P251" s="168">
        <f>'13'!P251+'59'!P251</f>
        <v>0</v>
      </c>
      <c r="Q251" s="168">
        <f>'13'!Q251+'59'!Q251</f>
        <v>0</v>
      </c>
      <c r="R251" s="168">
        <f>'13'!R251+'59'!R251</f>
        <v>0</v>
      </c>
      <c r="S251" s="168">
        <f>'13'!S251+'59'!S251</f>
        <v>0</v>
      </c>
      <c r="T251" s="168">
        <f>'13'!T251+'59'!T251</f>
        <v>0</v>
      </c>
      <c r="U251" s="168">
        <f>'13'!U251+'59'!U251</f>
        <v>0</v>
      </c>
      <c r="V251" s="168">
        <f>'13'!V251+'59'!V251</f>
        <v>0</v>
      </c>
      <c r="W251" s="168">
        <f>'13'!W251+'59'!W251</f>
        <v>0</v>
      </c>
      <c r="X251" s="168">
        <f>'13'!X251+'59'!X251</f>
        <v>0</v>
      </c>
      <c r="Y251" s="168">
        <f>'13'!Y251+'59'!Y251</f>
        <v>0</v>
      </c>
      <c r="Z251" s="168">
        <f>'13'!Z251+'59'!Z251</f>
        <v>0</v>
      </c>
      <c r="AA251" s="168">
        <f>'13'!AA251+'59'!AA251</f>
        <v>0</v>
      </c>
      <c r="AB251" s="168">
        <f>'13'!AB251+'59'!AB251</f>
        <v>0</v>
      </c>
      <c r="AC251" s="168">
        <f>'13'!AC251+'59'!AC251</f>
        <v>0</v>
      </c>
      <c r="AD251" s="168">
        <f>'13'!AD251+'59'!AD251</f>
        <v>0</v>
      </c>
      <c r="AE251" s="168">
        <f>'13'!AE251+'59'!AE251</f>
        <v>0</v>
      </c>
      <c r="AF251" s="168">
        <f>'13'!AF251+'59'!AF251</f>
        <v>0</v>
      </c>
      <c r="AG251" s="168">
        <f>'13'!AG251+'59'!AG251</f>
        <v>0</v>
      </c>
      <c r="AH251" s="168">
        <f>'13'!AH251+'59'!AH251</f>
        <v>0</v>
      </c>
      <c r="AI251" s="168">
        <f>'13'!AI251+'59'!AI251</f>
        <v>0</v>
      </c>
      <c r="AJ251" s="168">
        <f>'13'!AJ251+'59'!AJ251</f>
        <v>0</v>
      </c>
      <c r="AK251" s="168">
        <f>'13'!AK251+'59'!AK251</f>
        <v>0</v>
      </c>
      <c r="AL251" s="168">
        <f>'13'!AL251+'59'!AL251</f>
        <v>0</v>
      </c>
      <c r="AM251" s="168">
        <f>'13'!AM251+'59'!AM251</f>
        <v>0</v>
      </c>
      <c r="AN251" s="168">
        <f>'13'!AN251+'59'!AN251</f>
        <v>0</v>
      </c>
      <c r="AO251" s="168">
        <f>'13'!AO251+'59'!AO251</f>
        <v>0</v>
      </c>
      <c r="AP251" s="168">
        <f>'13'!AP251+'59'!AP251</f>
        <v>160107</v>
      </c>
      <c r="AQ251" s="168">
        <f>'13'!AQ251+'59'!AQ251</f>
        <v>3976</v>
      </c>
      <c r="AR251" s="168">
        <f>'13'!AR251+'59'!AR251</f>
        <v>0</v>
      </c>
      <c r="AS251" s="168">
        <f>'13'!AS251+'59'!AS251</f>
        <v>0</v>
      </c>
      <c r="AT251" s="168">
        <f>'13'!AT251+'59'!AT251</f>
        <v>0</v>
      </c>
      <c r="AU251" s="168">
        <f>'13'!AU251+'59'!AU251</f>
        <v>0</v>
      </c>
      <c r="AV251" s="168">
        <f>'13'!AV251+'59'!AV251</f>
        <v>0</v>
      </c>
      <c r="AW251" s="168">
        <f>'13'!AW251+'59'!AW251</f>
        <v>0</v>
      </c>
      <c r="AX251" s="168">
        <f>'13'!AX251+'59'!AX251</f>
        <v>0</v>
      </c>
      <c r="AY251" s="168">
        <f>'13'!AY251+'59'!AY251</f>
        <v>0</v>
      </c>
      <c r="AZ251" s="168">
        <f>'13'!AZ251+'59'!AZ251</f>
        <v>0</v>
      </c>
      <c r="BA251" s="168">
        <f>'13'!BA251+'59'!BA251</f>
        <v>0</v>
      </c>
      <c r="BB251" s="168">
        <f>'13'!BB251+'59'!BB251</f>
        <v>0</v>
      </c>
      <c r="BC251" s="168">
        <f>'13'!BC251+'59'!BC251</f>
        <v>0</v>
      </c>
      <c r="BD251" s="168">
        <f>'13'!BD251+'59'!BD251</f>
        <v>0</v>
      </c>
      <c r="BE251" s="168">
        <f>'13'!BE251+'59'!BE251</f>
        <v>0</v>
      </c>
      <c r="BF251" s="168">
        <f>'13'!BF251+'59'!BF251</f>
        <v>0</v>
      </c>
      <c r="BG251" s="168">
        <f>'13'!BG251+'59'!BG251</f>
        <v>0</v>
      </c>
      <c r="BH251" s="168">
        <f>'13'!BH251+'59'!BH251</f>
        <v>0</v>
      </c>
      <c r="BI251" s="168">
        <f>'13'!BI251+'59'!BI251</f>
        <v>0</v>
      </c>
      <c r="BJ251" s="168">
        <f>'13'!BJ251+'59'!BJ251</f>
        <v>0</v>
      </c>
      <c r="BK251" s="168">
        <f>'13'!BK251+'59'!BK251</f>
        <v>0</v>
      </c>
      <c r="BL251" s="168">
        <f>'13'!BL251+'59'!BL251</f>
        <v>0</v>
      </c>
      <c r="BM251" s="168">
        <f>'13'!BM251+'59'!BM251</f>
        <v>0</v>
      </c>
      <c r="BN251" s="168">
        <f>'13'!BN251+'59'!BN251</f>
        <v>0</v>
      </c>
      <c r="BO251" s="168">
        <f>'13'!BO251+'59'!BO251</f>
        <v>0</v>
      </c>
      <c r="BP251" s="168">
        <f>'13'!BP251+'59'!BP251</f>
        <v>0</v>
      </c>
      <c r="BQ251" s="168">
        <f>'13'!BQ251+'59'!BQ251</f>
        <v>0</v>
      </c>
      <c r="BR251" s="168">
        <f>'13'!BR251+'59'!BR251</f>
        <v>164083</v>
      </c>
      <c r="BS251" s="168">
        <f>'13'!BS251+'59'!BS251</f>
        <v>0</v>
      </c>
      <c r="BT251" s="168">
        <f>'13'!BT251+'59'!BT251</f>
        <v>0</v>
      </c>
      <c r="BU251" s="168">
        <f>'13'!BU251+'59'!BU251</f>
        <v>0</v>
      </c>
      <c r="BV251" s="168">
        <f>'13'!BV251+'59'!BV251</f>
        <v>0</v>
      </c>
      <c r="BW251" s="168">
        <f>'13'!BW251+'59'!BW251</f>
        <v>0</v>
      </c>
      <c r="BX251" s="168">
        <f>'13'!BX251+'59'!BX251</f>
        <v>0</v>
      </c>
      <c r="BY251" s="168">
        <f>'13'!BY251+'59'!BY251</f>
        <v>0</v>
      </c>
      <c r="BZ251" s="168">
        <f>'13'!BZ251+'59'!BZ251</f>
        <v>0</v>
      </c>
      <c r="CA251" s="168">
        <f>'13'!CA251+'59'!CA251</f>
        <v>0</v>
      </c>
      <c r="CB251" s="168">
        <f>'13'!CB251+'59'!CB251</f>
        <v>0</v>
      </c>
      <c r="CC251" s="168">
        <f>'13'!CC251+'59'!CC251</f>
        <v>0</v>
      </c>
      <c r="CD251" s="168">
        <f>'13'!CD251+'59'!CD251</f>
        <v>0</v>
      </c>
      <c r="CE251" s="168">
        <f>'13'!CE251+'59'!CE251</f>
        <v>0</v>
      </c>
      <c r="CF251" s="168">
        <f>'13'!CF251+'59'!CF251</f>
        <v>0</v>
      </c>
      <c r="CG251" s="168">
        <f>'13'!CG251+'59'!CG251</f>
        <v>0</v>
      </c>
      <c r="CH251" s="168">
        <f>'13'!CH251+'59'!CH251</f>
        <v>0</v>
      </c>
      <c r="CI251" s="168">
        <f>'13'!CI251+'59'!CI251</f>
        <v>0</v>
      </c>
      <c r="CJ251" s="168">
        <f>'13'!CJ251+'59'!CJ251</f>
        <v>164083</v>
      </c>
      <c r="CL251" s="109">
        <f t="shared" si="14"/>
        <v>164083</v>
      </c>
      <c r="CM251" s="108">
        <f t="shared" si="12"/>
        <v>0</v>
      </c>
      <c r="CN251" s="108">
        <f t="shared" si="13"/>
        <v>0</v>
      </c>
      <c r="CO251" s="108">
        <f t="shared" si="15"/>
        <v>0</v>
      </c>
    </row>
    <row r="252" spans="1:93" s="41" customFormat="1" ht="15.95" customHeight="1" x14ac:dyDescent="0.25">
      <c r="A252" s="18" t="s">
        <v>431</v>
      </c>
      <c r="B252" s="84"/>
      <c r="C252" s="75" t="s">
        <v>438</v>
      </c>
      <c r="D252" s="75"/>
      <c r="E252" s="19" t="s">
        <v>439</v>
      </c>
      <c r="F252" s="128"/>
      <c r="G252" s="168">
        <f>'13'!G252+'59'!G252</f>
        <v>40000</v>
      </c>
      <c r="H252" s="168">
        <f>'13'!H252+'59'!H252</f>
        <v>0</v>
      </c>
      <c r="I252" s="168">
        <f>'13'!I252+'59'!I252</f>
        <v>0</v>
      </c>
      <c r="J252" s="168">
        <f>'13'!J252+'59'!J252</f>
        <v>0</v>
      </c>
      <c r="K252" s="168">
        <f>'13'!K252+'59'!K252</f>
        <v>0</v>
      </c>
      <c r="L252" s="168">
        <f>'13'!L252+'59'!L252</f>
        <v>0</v>
      </c>
      <c r="M252" s="168">
        <f>'13'!M252+'59'!M252</f>
        <v>0</v>
      </c>
      <c r="N252" s="168">
        <f>'13'!N252+'59'!N252</f>
        <v>0</v>
      </c>
      <c r="O252" s="168">
        <f>'13'!O252+'59'!O252</f>
        <v>0</v>
      </c>
      <c r="P252" s="168">
        <f>'13'!P252+'59'!P252</f>
        <v>0</v>
      </c>
      <c r="Q252" s="168">
        <f>'13'!Q252+'59'!Q252</f>
        <v>0</v>
      </c>
      <c r="R252" s="168">
        <f>'13'!R252+'59'!R252</f>
        <v>0</v>
      </c>
      <c r="S252" s="168">
        <f>'13'!S252+'59'!S252</f>
        <v>0</v>
      </c>
      <c r="T252" s="168">
        <f>'13'!T252+'59'!T252</f>
        <v>0</v>
      </c>
      <c r="U252" s="168">
        <f>'13'!U252+'59'!U252</f>
        <v>0</v>
      </c>
      <c r="V252" s="168">
        <f>'13'!V252+'59'!V252</f>
        <v>0</v>
      </c>
      <c r="W252" s="168">
        <f>'13'!W252+'59'!W252</f>
        <v>0</v>
      </c>
      <c r="X252" s="168">
        <f>'13'!X252+'59'!X252</f>
        <v>0</v>
      </c>
      <c r="Y252" s="168">
        <f>'13'!Y252+'59'!Y252</f>
        <v>0</v>
      </c>
      <c r="Z252" s="168">
        <f>'13'!Z252+'59'!Z252</f>
        <v>0</v>
      </c>
      <c r="AA252" s="168">
        <f>'13'!AA252+'59'!AA252</f>
        <v>0</v>
      </c>
      <c r="AB252" s="168">
        <f>'13'!AB252+'59'!AB252</f>
        <v>0</v>
      </c>
      <c r="AC252" s="168">
        <f>'13'!AC252+'59'!AC252</f>
        <v>0</v>
      </c>
      <c r="AD252" s="168">
        <f>'13'!AD252+'59'!AD252</f>
        <v>0</v>
      </c>
      <c r="AE252" s="168">
        <f>'13'!AE252+'59'!AE252</f>
        <v>0</v>
      </c>
      <c r="AF252" s="168">
        <f>'13'!AF252+'59'!AF252</f>
        <v>0</v>
      </c>
      <c r="AG252" s="168">
        <f>'13'!AG252+'59'!AG252</f>
        <v>0</v>
      </c>
      <c r="AH252" s="168">
        <f>'13'!AH252+'59'!AH252</f>
        <v>0</v>
      </c>
      <c r="AI252" s="168">
        <f>'13'!AI252+'59'!AI252</f>
        <v>0</v>
      </c>
      <c r="AJ252" s="168">
        <f>'13'!AJ252+'59'!AJ252</f>
        <v>0</v>
      </c>
      <c r="AK252" s="168">
        <f>'13'!AK252+'59'!AK252</f>
        <v>0</v>
      </c>
      <c r="AL252" s="168">
        <f>'13'!AL252+'59'!AL252</f>
        <v>0</v>
      </c>
      <c r="AM252" s="168">
        <f>'13'!AM252+'59'!AM252</f>
        <v>0</v>
      </c>
      <c r="AN252" s="168">
        <f>'13'!AN252+'59'!AN252</f>
        <v>0</v>
      </c>
      <c r="AO252" s="168">
        <f>'13'!AO252+'59'!AO252</f>
        <v>40000</v>
      </c>
      <c r="AP252" s="168">
        <f>'13'!AP252+'59'!AP252</f>
        <v>0</v>
      </c>
      <c r="AQ252" s="168">
        <f>'13'!AQ252+'59'!AQ252</f>
        <v>0</v>
      </c>
      <c r="AR252" s="168">
        <f>'13'!AR252+'59'!AR252</f>
        <v>0</v>
      </c>
      <c r="AS252" s="168">
        <f>'13'!AS252+'59'!AS252</f>
        <v>26775</v>
      </c>
      <c r="AT252" s="168">
        <f>'13'!AT252+'59'!AT252</f>
        <v>0</v>
      </c>
      <c r="AU252" s="168">
        <f>'13'!AU252+'59'!AU252</f>
        <v>0</v>
      </c>
      <c r="AV252" s="168">
        <f>'13'!AV252+'59'!AV252</f>
        <v>0</v>
      </c>
      <c r="AW252" s="168">
        <f>'13'!AW252+'59'!AW252</f>
        <v>0</v>
      </c>
      <c r="AX252" s="168">
        <f>'13'!AX252+'59'!AX252</f>
        <v>0</v>
      </c>
      <c r="AY252" s="168">
        <f>'13'!AY252+'59'!AY252</f>
        <v>0</v>
      </c>
      <c r="AZ252" s="168">
        <f>'13'!AZ252+'59'!AZ252</f>
        <v>0</v>
      </c>
      <c r="BA252" s="168">
        <f>'13'!BA252+'59'!BA252</f>
        <v>0</v>
      </c>
      <c r="BB252" s="168">
        <f>'13'!BB252+'59'!BB252</f>
        <v>0</v>
      </c>
      <c r="BC252" s="168">
        <f>'13'!BC252+'59'!BC252</f>
        <v>0</v>
      </c>
      <c r="BD252" s="168">
        <f>'13'!BD252+'59'!BD252</f>
        <v>0</v>
      </c>
      <c r="BE252" s="168">
        <f>'13'!BE252+'59'!BE252</f>
        <v>0</v>
      </c>
      <c r="BF252" s="168">
        <f>'13'!BF252+'59'!BF252</f>
        <v>0</v>
      </c>
      <c r="BG252" s="168">
        <f>'13'!BG252+'59'!BG252</f>
        <v>0</v>
      </c>
      <c r="BH252" s="168">
        <f>'13'!BH252+'59'!BH252</f>
        <v>0</v>
      </c>
      <c r="BI252" s="168">
        <f>'13'!BI252+'59'!BI252</f>
        <v>0</v>
      </c>
      <c r="BJ252" s="168">
        <f>'13'!BJ252+'59'!BJ252</f>
        <v>0</v>
      </c>
      <c r="BK252" s="168">
        <f>'13'!BK252+'59'!BK252</f>
        <v>0</v>
      </c>
      <c r="BL252" s="168">
        <f>'13'!BL252+'59'!BL252</f>
        <v>0</v>
      </c>
      <c r="BM252" s="168">
        <f>'13'!BM252+'59'!BM252</f>
        <v>0</v>
      </c>
      <c r="BN252" s="168">
        <f>'13'!BN252+'59'!BN252</f>
        <v>0</v>
      </c>
      <c r="BO252" s="168">
        <f>'13'!BO252+'59'!BO252</f>
        <v>0</v>
      </c>
      <c r="BP252" s="168">
        <f>'13'!BP252+'59'!BP252</f>
        <v>0</v>
      </c>
      <c r="BQ252" s="168">
        <f>'13'!BQ252+'59'!BQ252</f>
        <v>0</v>
      </c>
      <c r="BR252" s="168">
        <f>'13'!BR252+'59'!BR252</f>
        <v>26775</v>
      </c>
      <c r="BS252" s="168">
        <f>'13'!BS252+'59'!BS252</f>
        <v>111456</v>
      </c>
      <c r="BT252" s="168">
        <f>'13'!BT252+'59'!BT252</f>
        <v>12147.62</v>
      </c>
      <c r="BU252" s="168">
        <f>'13'!BU252+'59'!BU252</f>
        <v>834282.85000000009</v>
      </c>
      <c r="BV252" s="168">
        <f>'13'!BV252+'59'!BV252</f>
        <v>0</v>
      </c>
      <c r="BW252" s="168">
        <f>'13'!BW252+'59'!BW252</f>
        <v>0</v>
      </c>
      <c r="BX252" s="168">
        <f>'13'!BX252+'59'!BX252</f>
        <v>0</v>
      </c>
      <c r="BY252" s="168">
        <f>'13'!BY252+'59'!BY252</f>
        <v>0</v>
      </c>
      <c r="BZ252" s="168">
        <f>'13'!BZ252+'59'!BZ252</f>
        <v>0</v>
      </c>
      <c r="CA252" s="168">
        <f>'13'!CA252+'59'!CA252</f>
        <v>0</v>
      </c>
      <c r="CB252" s="168">
        <f>'13'!CB252+'59'!CB252</f>
        <v>0</v>
      </c>
      <c r="CC252" s="168">
        <f>'13'!CC252+'59'!CC252</f>
        <v>0</v>
      </c>
      <c r="CD252" s="168">
        <f>'13'!CD252+'59'!CD252</f>
        <v>0</v>
      </c>
      <c r="CE252" s="168">
        <f>'13'!CE252+'59'!CE252</f>
        <v>0</v>
      </c>
      <c r="CF252" s="168">
        <f>'13'!CF252+'59'!CF252</f>
        <v>0</v>
      </c>
      <c r="CG252" s="168">
        <f>'13'!CG252+'59'!CG252</f>
        <v>0</v>
      </c>
      <c r="CH252" s="168">
        <f>'13'!CH252+'59'!CH252</f>
        <v>0</v>
      </c>
      <c r="CI252" s="168">
        <f>'13'!CI252+'59'!CI252</f>
        <v>957886.47</v>
      </c>
      <c r="CJ252" s="168">
        <f>'13'!CJ252+'59'!CJ252</f>
        <v>1136117.47</v>
      </c>
      <c r="CL252" s="109">
        <f t="shared" si="14"/>
        <v>66775</v>
      </c>
      <c r="CM252" s="108">
        <f t="shared" si="12"/>
        <v>0</v>
      </c>
      <c r="CN252" s="108">
        <f t="shared" si="13"/>
        <v>0</v>
      </c>
      <c r="CO252" s="108">
        <f t="shared" si="15"/>
        <v>0</v>
      </c>
    </row>
    <row r="253" spans="1:93" s="41" customFormat="1" ht="15.95" customHeight="1" x14ac:dyDescent="0.25">
      <c r="A253" s="18" t="s">
        <v>431</v>
      </c>
      <c r="B253" s="84"/>
      <c r="C253" s="75" t="s">
        <v>440</v>
      </c>
      <c r="D253" s="75"/>
      <c r="E253" s="19" t="s">
        <v>441</v>
      </c>
      <c r="F253" s="128"/>
      <c r="G253" s="168">
        <f>'13'!G253+'59'!G253</f>
        <v>0</v>
      </c>
      <c r="H253" s="168">
        <f>'13'!H253+'59'!H253</f>
        <v>0</v>
      </c>
      <c r="I253" s="168">
        <f>'13'!I253+'59'!I253</f>
        <v>0</v>
      </c>
      <c r="J253" s="168">
        <f>'13'!J253+'59'!J253</f>
        <v>0</v>
      </c>
      <c r="K253" s="168">
        <f>'13'!K253+'59'!K253</f>
        <v>0</v>
      </c>
      <c r="L253" s="168">
        <f>'13'!L253+'59'!L253</f>
        <v>0</v>
      </c>
      <c r="M253" s="168">
        <f>'13'!M253+'59'!M253</f>
        <v>0</v>
      </c>
      <c r="N253" s="168">
        <f>'13'!N253+'59'!N253</f>
        <v>0</v>
      </c>
      <c r="O253" s="168">
        <f>'13'!O253+'59'!O253</f>
        <v>0</v>
      </c>
      <c r="P253" s="168">
        <f>'13'!P253+'59'!P253</f>
        <v>0</v>
      </c>
      <c r="Q253" s="168">
        <f>'13'!Q253+'59'!Q253</f>
        <v>0</v>
      </c>
      <c r="R253" s="168">
        <f>'13'!R253+'59'!R253</f>
        <v>0</v>
      </c>
      <c r="S253" s="168">
        <f>'13'!S253+'59'!S253</f>
        <v>0</v>
      </c>
      <c r="T253" s="168">
        <f>'13'!T253+'59'!T253</f>
        <v>0</v>
      </c>
      <c r="U253" s="168">
        <f>'13'!U253+'59'!U253</f>
        <v>0</v>
      </c>
      <c r="V253" s="168">
        <f>'13'!V253+'59'!V253</f>
        <v>0</v>
      </c>
      <c r="W253" s="168">
        <f>'13'!W253+'59'!W253</f>
        <v>0</v>
      </c>
      <c r="X253" s="168">
        <f>'13'!X253+'59'!X253</f>
        <v>0</v>
      </c>
      <c r="Y253" s="168">
        <f>'13'!Y253+'59'!Y253</f>
        <v>0</v>
      </c>
      <c r="Z253" s="168">
        <f>'13'!Z253+'59'!Z253</f>
        <v>0</v>
      </c>
      <c r="AA253" s="168">
        <f>'13'!AA253+'59'!AA253</f>
        <v>0</v>
      </c>
      <c r="AB253" s="168">
        <f>'13'!AB253+'59'!AB253</f>
        <v>0</v>
      </c>
      <c r="AC253" s="168">
        <f>'13'!AC253+'59'!AC253</f>
        <v>0</v>
      </c>
      <c r="AD253" s="168">
        <f>'13'!AD253+'59'!AD253</f>
        <v>0</v>
      </c>
      <c r="AE253" s="168">
        <f>'13'!AE253+'59'!AE253</f>
        <v>0</v>
      </c>
      <c r="AF253" s="168">
        <f>'13'!AF253+'59'!AF253</f>
        <v>0</v>
      </c>
      <c r="AG253" s="168">
        <f>'13'!AG253+'59'!AG253</f>
        <v>0</v>
      </c>
      <c r="AH253" s="168">
        <f>'13'!AH253+'59'!AH253</f>
        <v>0</v>
      </c>
      <c r="AI253" s="168">
        <f>'13'!AI253+'59'!AI253</f>
        <v>0</v>
      </c>
      <c r="AJ253" s="168">
        <f>'13'!AJ253+'59'!AJ253</f>
        <v>0</v>
      </c>
      <c r="AK253" s="168">
        <f>'13'!AK253+'59'!AK253</f>
        <v>0</v>
      </c>
      <c r="AL253" s="168">
        <f>'13'!AL253+'59'!AL253</f>
        <v>0</v>
      </c>
      <c r="AM253" s="168">
        <f>'13'!AM253+'59'!AM253</f>
        <v>0</v>
      </c>
      <c r="AN253" s="168">
        <f>'13'!AN253+'59'!AN253</f>
        <v>0</v>
      </c>
      <c r="AO253" s="168">
        <f>'13'!AO253+'59'!AO253</f>
        <v>0</v>
      </c>
      <c r="AP253" s="168">
        <f>'13'!AP253+'59'!AP253</f>
        <v>22340</v>
      </c>
      <c r="AQ253" s="168">
        <f>'13'!AQ253+'59'!AQ253</f>
        <v>39200</v>
      </c>
      <c r="AR253" s="168">
        <f>'13'!AR253+'59'!AR253</f>
        <v>0</v>
      </c>
      <c r="AS253" s="168">
        <f>'13'!AS253+'59'!AS253</f>
        <v>0</v>
      </c>
      <c r="AT253" s="168">
        <f>'13'!AT253+'59'!AT253</f>
        <v>0</v>
      </c>
      <c r="AU253" s="168">
        <f>'13'!AU253+'59'!AU253</f>
        <v>0</v>
      </c>
      <c r="AV253" s="168">
        <f>'13'!AV253+'59'!AV253</f>
        <v>0</v>
      </c>
      <c r="AW253" s="168">
        <f>'13'!AW253+'59'!AW253</f>
        <v>0</v>
      </c>
      <c r="AX253" s="168">
        <f>'13'!AX253+'59'!AX253</f>
        <v>0</v>
      </c>
      <c r="AY253" s="168">
        <f>'13'!AY253+'59'!AY253</f>
        <v>0</v>
      </c>
      <c r="AZ253" s="168">
        <f>'13'!AZ253+'59'!AZ253</f>
        <v>0</v>
      </c>
      <c r="BA253" s="168">
        <f>'13'!BA253+'59'!BA253</f>
        <v>0</v>
      </c>
      <c r="BB253" s="168">
        <f>'13'!BB253+'59'!BB253</f>
        <v>0</v>
      </c>
      <c r="BC253" s="168">
        <f>'13'!BC253+'59'!BC253</f>
        <v>0</v>
      </c>
      <c r="BD253" s="168">
        <f>'13'!BD253+'59'!BD253</f>
        <v>0</v>
      </c>
      <c r="BE253" s="168">
        <f>'13'!BE253+'59'!BE253</f>
        <v>0</v>
      </c>
      <c r="BF253" s="168">
        <f>'13'!BF253+'59'!BF253</f>
        <v>0</v>
      </c>
      <c r="BG253" s="168">
        <f>'13'!BG253+'59'!BG253</f>
        <v>0</v>
      </c>
      <c r="BH253" s="168">
        <f>'13'!BH253+'59'!BH253</f>
        <v>0</v>
      </c>
      <c r="BI253" s="168">
        <f>'13'!BI253+'59'!BI253</f>
        <v>0</v>
      </c>
      <c r="BJ253" s="168">
        <f>'13'!BJ253+'59'!BJ253</f>
        <v>0</v>
      </c>
      <c r="BK253" s="168">
        <f>'13'!BK253+'59'!BK253</f>
        <v>0</v>
      </c>
      <c r="BL253" s="168">
        <f>'13'!BL253+'59'!BL253</f>
        <v>0</v>
      </c>
      <c r="BM253" s="168">
        <f>'13'!BM253+'59'!BM253</f>
        <v>0</v>
      </c>
      <c r="BN253" s="168">
        <f>'13'!BN253+'59'!BN253</f>
        <v>0</v>
      </c>
      <c r="BO253" s="168">
        <f>'13'!BO253+'59'!BO253</f>
        <v>0</v>
      </c>
      <c r="BP253" s="168">
        <f>'13'!BP253+'59'!BP253</f>
        <v>0</v>
      </c>
      <c r="BQ253" s="168">
        <f>'13'!BQ253+'59'!BQ253</f>
        <v>0</v>
      </c>
      <c r="BR253" s="168">
        <f>'13'!BR253+'59'!BR253</f>
        <v>61540</v>
      </c>
      <c r="BS253" s="168">
        <f>'13'!BS253+'59'!BS253</f>
        <v>0</v>
      </c>
      <c r="BT253" s="168">
        <f>'13'!BT253+'59'!BT253</f>
        <v>0</v>
      </c>
      <c r="BU253" s="168">
        <f>'13'!BU253+'59'!BU253</f>
        <v>0</v>
      </c>
      <c r="BV253" s="168">
        <f>'13'!BV253+'59'!BV253</f>
        <v>0</v>
      </c>
      <c r="BW253" s="168">
        <f>'13'!BW253+'59'!BW253</f>
        <v>0</v>
      </c>
      <c r="BX253" s="168">
        <f>'13'!BX253+'59'!BX253</f>
        <v>0</v>
      </c>
      <c r="BY253" s="168">
        <f>'13'!BY253+'59'!BY253</f>
        <v>0</v>
      </c>
      <c r="BZ253" s="168">
        <f>'13'!BZ253+'59'!BZ253</f>
        <v>0</v>
      </c>
      <c r="CA253" s="168">
        <f>'13'!CA253+'59'!CA253</f>
        <v>0</v>
      </c>
      <c r="CB253" s="168">
        <f>'13'!CB253+'59'!CB253</f>
        <v>0</v>
      </c>
      <c r="CC253" s="168">
        <f>'13'!CC253+'59'!CC253</f>
        <v>0</v>
      </c>
      <c r="CD253" s="168">
        <f>'13'!CD253+'59'!CD253</f>
        <v>0</v>
      </c>
      <c r="CE253" s="168">
        <f>'13'!CE253+'59'!CE253</f>
        <v>0</v>
      </c>
      <c r="CF253" s="168">
        <f>'13'!CF253+'59'!CF253</f>
        <v>0</v>
      </c>
      <c r="CG253" s="168">
        <f>'13'!CG253+'59'!CG253</f>
        <v>0</v>
      </c>
      <c r="CH253" s="168">
        <f>'13'!CH253+'59'!CH253</f>
        <v>0</v>
      </c>
      <c r="CI253" s="168">
        <f>'13'!CI253+'59'!CI253</f>
        <v>0</v>
      </c>
      <c r="CJ253" s="168">
        <f>'13'!CJ253+'59'!CJ253</f>
        <v>61540</v>
      </c>
      <c r="CL253" s="109">
        <f t="shared" si="14"/>
        <v>61540</v>
      </c>
      <c r="CM253" s="108">
        <f t="shared" si="12"/>
        <v>0</v>
      </c>
      <c r="CN253" s="108">
        <f t="shared" si="13"/>
        <v>0</v>
      </c>
      <c r="CO253" s="108">
        <f t="shared" si="15"/>
        <v>0</v>
      </c>
    </row>
    <row r="254" spans="1:93" s="41" customFormat="1" ht="15.95" hidden="1" customHeight="1" x14ac:dyDescent="0.25">
      <c r="A254" s="18" t="s">
        <v>431</v>
      </c>
      <c r="B254" s="84"/>
      <c r="C254" s="75" t="s">
        <v>442</v>
      </c>
      <c r="D254" s="75"/>
      <c r="E254" s="19"/>
      <c r="F254" s="128"/>
      <c r="G254" s="168">
        <f>'13'!G254+'59'!G254</f>
        <v>0</v>
      </c>
      <c r="H254" s="168">
        <f>'13'!H254+'59'!H254</f>
        <v>0</v>
      </c>
      <c r="I254" s="168">
        <f>'13'!I254+'59'!I254</f>
        <v>0</v>
      </c>
      <c r="J254" s="168">
        <f>'13'!J254+'59'!J254</f>
        <v>0</v>
      </c>
      <c r="K254" s="168">
        <f>'13'!K254+'59'!K254</f>
        <v>0</v>
      </c>
      <c r="L254" s="168">
        <f>'13'!L254+'59'!L254</f>
        <v>0</v>
      </c>
      <c r="M254" s="168">
        <f>'13'!M254+'59'!M254</f>
        <v>0</v>
      </c>
      <c r="N254" s="168">
        <f>'13'!N254+'59'!N254</f>
        <v>0</v>
      </c>
      <c r="O254" s="168">
        <f>'13'!O254+'59'!O254</f>
        <v>0</v>
      </c>
      <c r="P254" s="168">
        <f>'13'!P254+'59'!P254</f>
        <v>0</v>
      </c>
      <c r="Q254" s="168">
        <f>'13'!Q254+'59'!Q254</f>
        <v>0</v>
      </c>
      <c r="R254" s="168">
        <f>'13'!R254+'59'!R254</f>
        <v>0</v>
      </c>
      <c r="S254" s="168">
        <f>'13'!S254+'59'!S254</f>
        <v>0</v>
      </c>
      <c r="T254" s="168">
        <f>'13'!T254+'59'!T254</f>
        <v>0</v>
      </c>
      <c r="U254" s="168">
        <f>'13'!U254+'59'!U254</f>
        <v>0</v>
      </c>
      <c r="V254" s="168">
        <f>'13'!V254+'59'!V254</f>
        <v>0</v>
      </c>
      <c r="W254" s="168">
        <f>'13'!W254+'59'!W254</f>
        <v>0</v>
      </c>
      <c r="X254" s="168">
        <f>'13'!X254+'59'!X254</f>
        <v>0</v>
      </c>
      <c r="Y254" s="168">
        <f>'13'!Y254+'59'!Y254</f>
        <v>0</v>
      </c>
      <c r="Z254" s="168">
        <f>'13'!Z254+'59'!Z254</f>
        <v>0</v>
      </c>
      <c r="AA254" s="168">
        <f>'13'!AA254+'59'!AA254</f>
        <v>0</v>
      </c>
      <c r="AB254" s="168">
        <f>'13'!AB254+'59'!AB254</f>
        <v>0</v>
      </c>
      <c r="AC254" s="168">
        <f>'13'!AC254+'59'!AC254</f>
        <v>0</v>
      </c>
      <c r="AD254" s="168">
        <f>'13'!AD254+'59'!AD254</f>
        <v>0</v>
      </c>
      <c r="AE254" s="168">
        <f>'13'!AE254+'59'!AE254</f>
        <v>0</v>
      </c>
      <c r="AF254" s="168">
        <f>'13'!AF254+'59'!AF254</f>
        <v>0</v>
      </c>
      <c r="AG254" s="168">
        <f>'13'!AG254+'59'!AG254</f>
        <v>0</v>
      </c>
      <c r="AH254" s="168">
        <f>'13'!AH254+'59'!AH254</f>
        <v>0</v>
      </c>
      <c r="AI254" s="168">
        <f>'13'!AI254+'59'!AI254</f>
        <v>0</v>
      </c>
      <c r="AJ254" s="168">
        <f>'13'!AJ254+'59'!AJ254</f>
        <v>0</v>
      </c>
      <c r="AK254" s="168">
        <f>'13'!AK254+'59'!AK254</f>
        <v>0</v>
      </c>
      <c r="AL254" s="168">
        <f>'13'!AL254+'59'!AL254</f>
        <v>0</v>
      </c>
      <c r="AM254" s="168">
        <f>'13'!AM254+'59'!AM254</f>
        <v>0</v>
      </c>
      <c r="AN254" s="168">
        <f>'13'!AN254+'59'!AN254</f>
        <v>0</v>
      </c>
      <c r="AO254" s="168">
        <f>'13'!AO254+'59'!AO254</f>
        <v>0</v>
      </c>
      <c r="AP254" s="168">
        <f>'13'!AP254+'59'!AP254</f>
        <v>0</v>
      </c>
      <c r="AQ254" s="168">
        <f>'13'!AQ254+'59'!AQ254</f>
        <v>0</v>
      </c>
      <c r="AR254" s="168">
        <f>'13'!AR254+'59'!AR254</f>
        <v>0</v>
      </c>
      <c r="AS254" s="168">
        <f>'13'!AS254+'59'!AS254</f>
        <v>0</v>
      </c>
      <c r="AT254" s="168">
        <f>'13'!AT254+'59'!AT254</f>
        <v>0</v>
      </c>
      <c r="AU254" s="168">
        <f>'13'!AU254+'59'!AU254</f>
        <v>0</v>
      </c>
      <c r="AV254" s="168">
        <f>'13'!AV254+'59'!AV254</f>
        <v>0</v>
      </c>
      <c r="AW254" s="168">
        <f>'13'!AW254+'59'!AW254</f>
        <v>0</v>
      </c>
      <c r="AX254" s="168">
        <f>'13'!AX254+'59'!AX254</f>
        <v>0</v>
      </c>
      <c r="AY254" s="168">
        <f>'13'!AY254+'59'!AY254</f>
        <v>0</v>
      </c>
      <c r="AZ254" s="168">
        <f>'13'!AZ254+'59'!AZ254</f>
        <v>0</v>
      </c>
      <c r="BA254" s="168">
        <f>'13'!BA254+'59'!BA254</f>
        <v>0</v>
      </c>
      <c r="BB254" s="168">
        <f>'13'!BB254+'59'!BB254</f>
        <v>0</v>
      </c>
      <c r="BC254" s="168">
        <f>'13'!BC254+'59'!BC254</f>
        <v>0</v>
      </c>
      <c r="BD254" s="168">
        <f>'13'!BD254+'59'!BD254</f>
        <v>0</v>
      </c>
      <c r="BE254" s="168">
        <f>'13'!BE254+'59'!BE254</f>
        <v>0</v>
      </c>
      <c r="BF254" s="168">
        <f>'13'!BF254+'59'!BF254</f>
        <v>0</v>
      </c>
      <c r="BG254" s="168">
        <f>'13'!BG254+'59'!BG254</f>
        <v>0</v>
      </c>
      <c r="BH254" s="168">
        <f>'13'!BH254+'59'!BH254</f>
        <v>0</v>
      </c>
      <c r="BI254" s="168">
        <f>'13'!BI254+'59'!BI254</f>
        <v>0</v>
      </c>
      <c r="BJ254" s="168">
        <f>'13'!BJ254+'59'!BJ254</f>
        <v>0</v>
      </c>
      <c r="BK254" s="168">
        <f>'13'!BK254+'59'!BK254</f>
        <v>0</v>
      </c>
      <c r="BL254" s="168">
        <f>'13'!BL254+'59'!BL254</f>
        <v>0</v>
      </c>
      <c r="BM254" s="168">
        <f>'13'!BM254+'59'!BM254</f>
        <v>0</v>
      </c>
      <c r="BN254" s="168">
        <f>'13'!BN254+'59'!BN254</f>
        <v>0</v>
      </c>
      <c r="BO254" s="168">
        <f>'13'!BO254+'59'!BO254</f>
        <v>0</v>
      </c>
      <c r="BP254" s="168">
        <f>'13'!BP254+'59'!BP254</f>
        <v>0</v>
      </c>
      <c r="BQ254" s="168">
        <f>'13'!BQ254+'59'!BQ254</f>
        <v>0</v>
      </c>
      <c r="BR254" s="168">
        <f>'13'!BR254+'59'!BR254</f>
        <v>0</v>
      </c>
      <c r="BS254" s="168">
        <f>'13'!BS254+'59'!BS254</f>
        <v>0</v>
      </c>
      <c r="BT254" s="168">
        <f>'13'!BT254+'59'!BT254</f>
        <v>0</v>
      </c>
      <c r="BU254" s="168">
        <f>'13'!BU254+'59'!BU254</f>
        <v>0</v>
      </c>
      <c r="BV254" s="168">
        <f>'13'!BV254+'59'!BV254</f>
        <v>0</v>
      </c>
      <c r="BW254" s="168">
        <f>'13'!BW254+'59'!BW254</f>
        <v>0</v>
      </c>
      <c r="BX254" s="168">
        <f>'13'!BX254+'59'!BX254</f>
        <v>0</v>
      </c>
      <c r="BY254" s="168">
        <f>'13'!BY254+'59'!BY254</f>
        <v>0</v>
      </c>
      <c r="BZ254" s="168">
        <f>'13'!BZ254+'59'!BZ254</f>
        <v>0</v>
      </c>
      <c r="CA254" s="168">
        <f>'13'!CA254+'59'!CA254</f>
        <v>0</v>
      </c>
      <c r="CB254" s="168">
        <f>'13'!CB254+'59'!CB254</f>
        <v>0</v>
      </c>
      <c r="CC254" s="168">
        <f>'13'!CC254+'59'!CC254</f>
        <v>0</v>
      </c>
      <c r="CD254" s="168">
        <f>'13'!CD254+'59'!CD254</f>
        <v>0</v>
      </c>
      <c r="CE254" s="168">
        <f>'13'!CE254+'59'!CE254</f>
        <v>0</v>
      </c>
      <c r="CF254" s="168">
        <f>'13'!CF254+'59'!CF254</f>
        <v>0</v>
      </c>
      <c r="CG254" s="168">
        <f>'13'!CG254+'59'!CG254</f>
        <v>0</v>
      </c>
      <c r="CH254" s="168">
        <f>'13'!CH254+'59'!CH254</f>
        <v>0</v>
      </c>
      <c r="CI254" s="168">
        <f>'13'!CI254+'59'!CI254</f>
        <v>0</v>
      </c>
      <c r="CJ254" s="168">
        <f>'13'!CJ254+'59'!CJ254</f>
        <v>0</v>
      </c>
      <c r="CL254" s="109">
        <f t="shared" si="14"/>
        <v>0</v>
      </c>
      <c r="CM254" s="108">
        <f t="shared" si="12"/>
        <v>0</v>
      </c>
      <c r="CN254" s="108">
        <f t="shared" si="13"/>
        <v>0</v>
      </c>
      <c r="CO254" s="108">
        <f t="shared" si="15"/>
        <v>0</v>
      </c>
    </row>
    <row r="255" spans="1:93" s="41" customFormat="1" ht="15.95" hidden="1" customHeight="1" x14ac:dyDescent="0.25">
      <c r="A255" s="18" t="s">
        <v>431</v>
      </c>
      <c r="B255" s="84"/>
      <c r="C255" s="75" t="s">
        <v>443</v>
      </c>
      <c r="D255" s="75"/>
      <c r="E255" s="19"/>
      <c r="F255" s="128"/>
      <c r="G255" s="168">
        <f>'13'!G255+'59'!G255</f>
        <v>0</v>
      </c>
      <c r="H255" s="168">
        <f>'13'!H255+'59'!H255</f>
        <v>0</v>
      </c>
      <c r="I255" s="168">
        <f>'13'!I255+'59'!I255</f>
        <v>0</v>
      </c>
      <c r="J255" s="168">
        <f>'13'!J255+'59'!J255</f>
        <v>0</v>
      </c>
      <c r="K255" s="168">
        <f>'13'!K255+'59'!K255</f>
        <v>0</v>
      </c>
      <c r="L255" s="168">
        <f>'13'!L255+'59'!L255</f>
        <v>0</v>
      </c>
      <c r="M255" s="168">
        <f>'13'!M255+'59'!M255</f>
        <v>0</v>
      </c>
      <c r="N255" s="168">
        <f>'13'!N255+'59'!N255</f>
        <v>0</v>
      </c>
      <c r="O255" s="168">
        <f>'13'!O255+'59'!O255</f>
        <v>0</v>
      </c>
      <c r="P255" s="168">
        <f>'13'!P255+'59'!P255</f>
        <v>0</v>
      </c>
      <c r="Q255" s="168">
        <f>'13'!Q255+'59'!Q255</f>
        <v>0</v>
      </c>
      <c r="R255" s="168">
        <f>'13'!R255+'59'!R255</f>
        <v>0</v>
      </c>
      <c r="S255" s="168">
        <f>'13'!S255+'59'!S255</f>
        <v>0</v>
      </c>
      <c r="T255" s="168">
        <f>'13'!T255+'59'!T255</f>
        <v>0</v>
      </c>
      <c r="U255" s="168">
        <f>'13'!U255+'59'!U255</f>
        <v>0</v>
      </c>
      <c r="V255" s="168">
        <f>'13'!V255+'59'!V255</f>
        <v>0</v>
      </c>
      <c r="W255" s="168">
        <f>'13'!W255+'59'!W255</f>
        <v>0</v>
      </c>
      <c r="X255" s="168">
        <f>'13'!X255+'59'!X255</f>
        <v>0</v>
      </c>
      <c r="Y255" s="168">
        <f>'13'!Y255+'59'!Y255</f>
        <v>0</v>
      </c>
      <c r="Z255" s="168">
        <f>'13'!Z255+'59'!Z255</f>
        <v>0</v>
      </c>
      <c r="AA255" s="168">
        <f>'13'!AA255+'59'!AA255</f>
        <v>0</v>
      </c>
      <c r="AB255" s="168">
        <f>'13'!AB255+'59'!AB255</f>
        <v>0</v>
      </c>
      <c r="AC255" s="168">
        <f>'13'!AC255+'59'!AC255</f>
        <v>0</v>
      </c>
      <c r="AD255" s="168">
        <f>'13'!AD255+'59'!AD255</f>
        <v>0</v>
      </c>
      <c r="AE255" s="168">
        <f>'13'!AE255+'59'!AE255</f>
        <v>0</v>
      </c>
      <c r="AF255" s="168">
        <f>'13'!AF255+'59'!AF255</f>
        <v>0</v>
      </c>
      <c r="AG255" s="168">
        <f>'13'!AG255+'59'!AG255</f>
        <v>0</v>
      </c>
      <c r="AH255" s="168">
        <f>'13'!AH255+'59'!AH255</f>
        <v>0</v>
      </c>
      <c r="AI255" s="168">
        <f>'13'!AI255+'59'!AI255</f>
        <v>0</v>
      </c>
      <c r="AJ255" s="168">
        <f>'13'!AJ255+'59'!AJ255</f>
        <v>0</v>
      </c>
      <c r="AK255" s="168">
        <f>'13'!AK255+'59'!AK255</f>
        <v>0</v>
      </c>
      <c r="AL255" s="168">
        <f>'13'!AL255+'59'!AL255</f>
        <v>0</v>
      </c>
      <c r="AM255" s="168">
        <f>'13'!AM255+'59'!AM255</f>
        <v>0</v>
      </c>
      <c r="AN255" s="168">
        <f>'13'!AN255+'59'!AN255</f>
        <v>0</v>
      </c>
      <c r="AO255" s="168">
        <f>'13'!AO255+'59'!AO255</f>
        <v>0</v>
      </c>
      <c r="AP255" s="168">
        <f>'13'!AP255+'59'!AP255</f>
        <v>0</v>
      </c>
      <c r="AQ255" s="168">
        <f>'13'!AQ255+'59'!AQ255</f>
        <v>0</v>
      </c>
      <c r="AR255" s="168">
        <f>'13'!AR255+'59'!AR255</f>
        <v>0</v>
      </c>
      <c r="AS255" s="168">
        <f>'13'!AS255+'59'!AS255</f>
        <v>0</v>
      </c>
      <c r="AT255" s="168">
        <f>'13'!AT255+'59'!AT255</f>
        <v>0</v>
      </c>
      <c r="AU255" s="168">
        <f>'13'!AU255+'59'!AU255</f>
        <v>0</v>
      </c>
      <c r="AV255" s="168">
        <f>'13'!AV255+'59'!AV255</f>
        <v>0</v>
      </c>
      <c r="AW255" s="168">
        <f>'13'!AW255+'59'!AW255</f>
        <v>0</v>
      </c>
      <c r="AX255" s="168">
        <f>'13'!AX255+'59'!AX255</f>
        <v>0</v>
      </c>
      <c r="AY255" s="168">
        <f>'13'!AY255+'59'!AY255</f>
        <v>0</v>
      </c>
      <c r="AZ255" s="168">
        <f>'13'!AZ255+'59'!AZ255</f>
        <v>0</v>
      </c>
      <c r="BA255" s="168">
        <f>'13'!BA255+'59'!BA255</f>
        <v>0</v>
      </c>
      <c r="BB255" s="168">
        <f>'13'!BB255+'59'!BB255</f>
        <v>0</v>
      </c>
      <c r="BC255" s="168">
        <f>'13'!BC255+'59'!BC255</f>
        <v>0</v>
      </c>
      <c r="BD255" s="168">
        <f>'13'!BD255+'59'!BD255</f>
        <v>0</v>
      </c>
      <c r="BE255" s="168">
        <f>'13'!BE255+'59'!BE255</f>
        <v>0</v>
      </c>
      <c r="BF255" s="168">
        <f>'13'!BF255+'59'!BF255</f>
        <v>0</v>
      </c>
      <c r="BG255" s="168">
        <f>'13'!BG255+'59'!BG255</f>
        <v>0</v>
      </c>
      <c r="BH255" s="168">
        <f>'13'!BH255+'59'!BH255</f>
        <v>0</v>
      </c>
      <c r="BI255" s="168">
        <f>'13'!BI255+'59'!BI255</f>
        <v>0</v>
      </c>
      <c r="BJ255" s="168">
        <f>'13'!BJ255+'59'!BJ255</f>
        <v>0</v>
      </c>
      <c r="BK255" s="168">
        <f>'13'!BK255+'59'!BK255</f>
        <v>0</v>
      </c>
      <c r="BL255" s="168">
        <f>'13'!BL255+'59'!BL255</f>
        <v>0</v>
      </c>
      <c r="BM255" s="168">
        <f>'13'!BM255+'59'!BM255</f>
        <v>0</v>
      </c>
      <c r="BN255" s="168">
        <f>'13'!BN255+'59'!BN255</f>
        <v>0</v>
      </c>
      <c r="BO255" s="168">
        <f>'13'!BO255+'59'!BO255</f>
        <v>0</v>
      </c>
      <c r="BP255" s="168">
        <f>'13'!BP255+'59'!BP255</f>
        <v>0</v>
      </c>
      <c r="BQ255" s="168">
        <f>'13'!BQ255+'59'!BQ255</f>
        <v>0</v>
      </c>
      <c r="BR255" s="168">
        <f>'13'!BR255+'59'!BR255</f>
        <v>0</v>
      </c>
      <c r="BS255" s="168">
        <f>'13'!BS255+'59'!BS255</f>
        <v>0</v>
      </c>
      <c r="BT255" s="168">
        <f>'13'!BT255+'59'!BT255</f>
        <v>0</v>
      </c>
      <c r="BU255" s="168">
        <f>'13'!BU255+'59'!BU255</f>
        <v>0</v>
      </c>
      <c r="BV255" s="168">
        <f>'13'!BV255+'59'!BV255</f>
        <v>0</v>
      </c>
      <c r="BW255" s="168">
        <f>'13'!BW255+'59'!BW255</f>
        <v>0</v>
      </c>
      <c r="BX255" s="168">
        <f>'13'!BX255+'59'!BX255</f>
        <v>0</v>
      </c>
      <c r="BY255" s="168">
        <f>'13'!BY255+'59'!BY255</f>
        <v>0</v>
      </c>
      <c r="BZ255" s="168">
        <f>'13'!BZ255+'59'!BZ255</f>
        <v>0</v>
      </c>
      <c r="CA255" s="168">
        <f>'13'!CA255+'59'!CA255</f>
        <v>0</v>
      </c>
      <c r="CB255" s="168">
        <f>'13'!CB255+'59'!CB255</f>
        <v>0</v>
      </c>
      <c r="CC255" s="168">
        <f>'13'!CC255+'59'!CC255</f>
        <v>0</v>
      </c>
      <c r="CD255" s="168">
        <f>'13'!CD255+'59'!CD255</f>
        <v>0</v>
      </c>
      <c r="CE255" s="168">
        <f>'13'!CE255+'59'!CE255</f>
        <v>0</v>
      </c>
      <c r="CF255" s="168">
        <f>'13'!CF255+'59'!CF255</f>
        <v>0</v>
      </c>
      <c r="CG255" s="168">
        <f>'13'!CG255+'59'!CG255</f>
        <v>0</v>
      </c>
      <c r="CH255" s="168">
        <f>'13'!CH255+'59'!CH255</f>
        <v>0</v>
      </c>
      <c r="CI255" s="168">
        <f>'13'!CI255+'59'!CI255</f>
        <v>0</v>
      </c>
      <c r="CJ255" s="168">
        <f>'13'!CJ255+'59'!CJ255</f>
        <v>0</v>
      </c>
      <c r="CL255" s="109">
        <f t="shared" si="14"/>
        <v>0</v>
      </c>
      <c r="CM255" s="108">
        <f t="shared" si="12"/>
        <v>0</v>
      </c>
      <c r="CN255" s="108">
        <f t="shared" si="13"/>
        <v>0</v>
      </c>
      <c r="CO255" s="108">
        <f t="shared" si="15"/>
        <v>0</v>
      </c>
    </row>
    <row r="256" spans="1:93" s="41" customFormat="1" ht="38.25" hidden="1" customHeight="1" x14ac:dyDescent="0.25">
      <c r="A256" s="18" t="s">
        <v>431</v>
      </c>
      <c r="B256" s="84"/>
      <c r="C256" s="75" t="s">
        <v>444</v>
      </c>
      <c r="D256" s="75"/>
      <c r="E256" s="85"/>
      <c r="F256" s="128"/>
      <c r="G256" s="168">
        <f>'13'!G256+'59'!G256</f>
        <v>0</v>
      </c>
      <c r="H256" s="168">
        <f>'13'!H256+'59'!H256</f>
        <v>0</v>
      </c>
      <c r="I256" s="168">
        <f>'13'!I256+'59'!I256</f>
        <v>0</v>
      </c>
      <c r="J256" s="168">
        <f>'13'!J256+'59'!J256</f>
        <v>0</v>
      </c>
      <c r="K256" s="168">
        <f>'13'!K256+'59'!K256</f>
        <v>0</v>
      </c>
      <c r="L256" s="168">
        <f>'13'!L256+'59'!L256</f>
        <v>0</v>
      </c>
      <c r="M256" s="168">
        <f>'13'!M256+'59'!M256</f>
        <v>0</v>
      </c>
      <c r="N256" s="168">
        <f>'13'!N256+'59'!N256</f>
        <v>0</v>
      </c>
      <c r="O256" s="168">
        <f>'13'!O256+'59'!O256</f>
        <v>0</v>
      </c>
      <c r="P256" s="168">
        <f>'13'!P256+'59'!P256</f>
        <v>0</v>
      </c>
      <c r="Q256" s="168">
        <f>'13'!Q256+'59'!Q256</f>
        <v>0</v>
      </c>
      <c r="R256" s="168">
        <f>'13'!R256+'59'!R256</f>
        <v>0</v>
      </c>
      <c r="S256" s="168">
        <f>'13'!S256+'59'!S256</f>
        <v>0</v>
      </c>
      <c r="T256" s="168">
        <f>'13'!T256+'59'!T256</f>
        <v>0</v>
      </c>
      <c r="U256" s="168">
        <f>'13'!U256+'59'!U256</f>
        <v>0</v>
      </c>
      <c r="V256" s="168">
        <f>'13'!V256+'59'!V256</f>
        <v>0</v>
      </c>
      <c r="W256" s="168">
        <f>'13'!W256+'59'!W256</f>
        <v>0</v>
      </c>
      <c r="X256" s="168">
        <f>'13'!X256+'59'!X256</f>
        <v>0</v>
      </c>
      <c r="Y256" s="168">
        <f>'13'!Y256+'59'!Y256</f>
        <v>0</v>
      </c>
      <c r="Z256" s="168">
        <f>'13'!Z256+'59'!Z256</f>
        <v>0</v>
      </c>
      <c r="AA256" s="168">
        <f>'13'!AA256+'59'!AA256</f>
        <v>0</v>
      </c>
      <c r="AB256" s="168">
        <f>'13'!AB256+'59'!AB256</f>
        <v>0</v>
      </c>
      <c r="AC256" s="168">
        <f>'13'!AC256+'59'!AC256</f>
        <v>0</v>
      </c>
      <c r="AD256" s="168">
        <f>'13'!AD256+'59'!AD256</f>
        <v>0</v>
      </c>
      <c r="AE256" s="168">
        <f>'13'!AE256+'59'!AE256</f>
        <v>0</v>
      </c>
      <c r="AF256" s="168">
        <f>'13'!AF256+'59'!AF256</f>
        <v>0</v>
      </c>
      <c r="AG256" s="168">
        <f>'13'!AG256+'59'!AG256</f>
        <v>0</v>
      </c>
      <c r="AH256" s="168">
        <f>'13'!AH256+'59'!AH256</f>
        <v>0</v>
      </c>
      <c r="AI256" s="168">
        <f>'13'!AI256+'59'!AI256</f>
        <v>0</v>
      </c>
      <c r="AJ256" s="168">
        <f>'13'!AJ256+'59'!AJ256</f>
        <v>0</v>
      </c>
      <c r="AK256" s="168">
        <f>'13'!AK256+'59'!AK256</f>
        <v>0</v>
      </c>
      <c r="AL256" s="168">
        <f>'13'!AL256+'59'!AL256</f>
        <v>0</v>
      </c>
      <c r="AM256" s="168">
        <f>'13'!AM256+'59'!AM256</f>
        <v>0</v>
      </c>
      <c r="AN256" s="168">
        <f>'13'!AN256+'59'!AN256</f>
        <v>0</v>
      </c>
      <c r="AO256" s="168">
        <f>'13'!AO256+'59'!AO256</f>
        <v>0</v>
      </c>
      <c r="AP256" s="168">
        <f>'13'!AP256+'59'!AP256</f>
        <v>0</v>
      </c>
      <c r="AQ256" s="168">
        <f>'13'!AQ256+'59'!AQ256</f>
        <v>0</v>
      </c>
      <c r="AR256" s="168">
        <f>'13'!AR256+'59'!AR256</f>
        <v>0</v>
      </c>
      <c r="AS256" s="168">
        <f>'13'!AS256+'59'!AS256</f>
        <v>0</v>
      </c>
      <c r="AT256" s="168">
        <f>'13'!AT256+'59'!AT256</f>
        <v>0</v>
      </c>
      <c r="AU256" s="168">
        <f>'13'!AU256+'59'!AU256</f>
        <v>0</v>
      </c>
      <c r="AV256" s="168">
        <f>'13'!AV256+'59'!AV256</f>
        <v>0</v>
      </c>
      <c r="AW256" s="168">
        <f>'13'!AW256+'59'!AW256</f>
        <v>0</v>
      </c>
      <c r="AX256" s="168">
        <f>'13'!AX256+'59'!AX256</f>
        <v>0</v>
      </c>
      <c r="AY256" s="168">
        <f>'13'!AY256+'59'!AY256</f>
        <v>0</v>
      </c>
      <c r="AZ256" s="168">
        <f>'13'!AZ256+'59'!AZ256</f>
        <v>0</v>
      </c>
      <c r="BA256" s="168">
        <f>'13'!BA256+'59'!BA256</f>
        <v>0</v>
      </c>
      <c r="BB256" s="168">
        <f>'13'!BB256+'59'!BB256</f>
        <v>0</v>
      </c>
      <c r="BC256" s="168">
        <f>'13'!BC256+'59'!BC256</f>
        <v>0</v>
      </c>
      <c r="BD256" s="168">
        <f>'13'!BD256+'59'!BD256</f>
        <v>0</v>
      </c>
      <c r="BE256" s="168">
        <f>'13'!BE256+'59'!BE256</f>
        <v>0</v>
      </c>
      <c r="BF256" s="168">
        <f>'13'!BF256+'59'!BF256</f>
        <v>0</v>
      </c>
      <c r="BG256" s="168">
        <f>'13'!BG256+'59'!BG256</f>
        <v>0</v>
      </c>
      <c r="BH256" s="168">
        <f>'13'!BH256+'59'!BH256</f>
        <v>0</v>
      </c>
      <c r="BI256" s="168">
        <f>'13'!BI256+'59'!BI256</f>
        <v>0</v>
      </c>
      <c r="BJ256" s="168">
        <f>'13'!BJ256+'59'!BJ256</f>
        <v>0</v>
      </c>
      <c r="BK256" s="168">
        <f>'13'!BK256+'59'!BK256</f>
        <v>0</v>
      </c>
      <c r="BL256" s="168">
        <f>'13'!BL256+'59'!BL256</f>
        <v>0</v>
      </c>
      <c r="BM256" s="168">
        <f>'13'!BM256+'59'!BM256</f>
        <v>0</v>
      </c>
      <c r="BN256" s="168">
        <f>'13'!BN256+'59'!BN256</f>
        <v>0</v>
      </c>
      <c r="BO256" s="168">
        <f>'13'!BO256+'59'!BO256</f>
        <v>0</v>
      </c>
      <c r="BP256" s="168">
        <f>'13'!BP256+'59'!BP256</f>
        <v>0</v>
      </c>
      <c r="BQ256" s="168">
        <f>'13'!BQ256+'59'!BQ256</f>
        <v>0</v>
      </c>
      <c r="BR256" s="168">
        <f>'13'!BR256+'59'!BR256</f>
        <v>0</v>
      </c>
      <c r="BS256" s="168">
        <f>'13'!BS256+'59'!BS256</f>
        <v>0</v>
      </c>
      <c r="BT256" s="168">
        <f>'13'!BT256+'59'!BT256</f>
        <v>0</v>
      </c>
      <c r="BU256" s="168">
        <f>'13'!BU256+'59'!BU256</f>
        <v>0</v>
      </c>
      <c r="BV256" s="168">
        <f>'13'!BV256+'59'!BV256</f>
        <v>0</v>
      </c>
      <c r="BW256" s="168">
        <f>'13'!BW256+'59'!BW256</f>
        <v>0</v>
      </c>
      <c r="BX256" s="168">
        <f>'13'!BX256+'59'!BX256</f>
        <v>0</v>
      </c>
      <c r="BY256" s="168">
        <f>'13'!BY256+'59'!BY256</f>
        <v>0</v>
      </c>
      <c r="BZ256" s="168">
        <f>'13'!BZ256+'59'!BZ256</f>
        <v>0</v>
      </c>
      <c r="CA256" s="168">
        <f>'13'!CA256+'59'!CA256</f>
        <v>0</v>
      </c>
      <c r="CB256" s="168">
        <f>'13'!CB256+'59'!CB256</f>
        <v>0</v>
      </c>
      <c r="CC256" s="168">
        <f>'13'!CC256+'59'!CC256</f>
        <v>0</v>
      </c>
      <c r="CD256" s="168">
        <f>'13'!CD256+'59'!CD256</f>
        <v>0</v>
      </c>
      <c r="CE256" s="168">
        <f>'13'!CE256+'59'!CE256</f>
        <v>0</v>
      </c>
      <c r="CF256" s="168">
        <f>'13'!CF256+'59'!CF256</f>
        <v>0</v>
      </c>
      <c r="CG256" s="168">
        <f>'13'!CG256+'59'!CG256</f>
        <v>0</v>
      </c>
      <c r="CH256" s="168">
        <f>'13'!CH256+'59'!CH256</f>
        <v>0</v>
      </c>
      <c r="CI256" s="168">
        <f>'13'!CI256+'59'!CI256</f>
        <v>0</v>
      </c>
      <c r="CJ256" s="168">
        <f>'13'!CJ256+'59'!CJ256</f>
        <v>0</v>
      </c>
      <c r="CL256" s="109">
        <f t="shared" si="14"/>
        <v>0</v>
      </c>
      <c r="CM256" s="108">
        <f t="shared" si="12"/>
        <v>0</v>
      </c>
      <c r="CN256" s="108">
        <f t="shared" si="13"/>
        <v>0</v>
      </c>
      <c r="CO256" s="108">
        <f t="shared" si="15"/>
        <v>0</v>
      </c>
    </row>
    <row r="257" spans="1:93" s="41" customFormat="1" ht="15.95" hidden="1" customHeight="1" x14ac:dyDescent="0.25">
      <c r="A257" s="18" t="s">
        <v>431</v>
      </c>
      <c r="B257" s="17"/>
      <c r="C257" s="75" t="s">
        <v>445</v>
      </c>
      <c r="D257" s="18"/>
      <c r="E257" s="85" t="s">
        <v>446</v>
      </c>
      <c r="F257" s="128"/>
      <c r="G257" s="168">
        <f>'13'!G257+'59'!G257</f>
        <v>0</v>
      </c>
      <c r="H257" s="168">
        <f>'13'!H257+'59'!H257</f>
        <v>0</v>
      </c>
      <c r="I257" s="168">
        <f>'13'!I257+'59'!I257</f>
        <v>0</v>
      </c>
      <c r="J257" s="168">
        <f>'13'!J257+'59'!J257</f>
        <v>0</v>
      </c>
      <c r="K257" s="168">
        <f>'13'!K257+'59'!K257</f>
        <v>0</v>
      </c>
      <c r="L257" s="168">
        <f>'13'!L257+'59'!L257</f>
        <v>0</v>
      </c>
      <c r="M257" s="168">
        <f>'13'!M257+'59'!M257</f>
        <v>0</v>
      </c>
      <c r="N257" s="168">
        <f>'13'!N257+'59'!N257</f>
        <v>0</v>
      </c>
      <c r="O257" s="168">
        <f>'13'!O257+'59'!O257</f>
        <v>0</v>
      </c>
      <c r="P257" s="168">
        <f>'13'!P257+'59'!P257</f>
        <v>0</v>
      </c>
      <c r="Q257" s="168">
        <f>'13'!Q257+'59'!Q257</f>
        <v>0</v>
      </c>
      <c r="R257" s="168">
        <f>'13'!R257+'59'!R257</f>
        <v>0</v>
      </c>
      <c r="S257" s="168">
        <f>'13'!S257+'59'!S257</f>
        <v>0</v>
      </c>
      <c r="T257" s="168">
        <f>'13'!T257+'59'!T257</f>
        <v>0</v>
      </c>
      <c r="U257" s="168">
        <f>'13'!U257+'59'!U257</f>
        <v>0</v>
      </c>
      <c r="V257" s="168">
        <f>'13'!V257+'59'!V257</f>
        <v>0</v>
      </c>
      <c r="W257" s="168">
        <f>'13'!W257+'59'!W257</f>
        <v>0</v>
      </c>
      <c r="X257" s="168">
        <f>'13'!X257+'59'!X257</f>
        <v>0</v>
      </c>
      <c r="Y257" s="168">
        <f>'13'!Y257+'59'!Y257</f>
        <v>0</v>
      </c>
      <c r="Z257" s="168">
        <f>'13'!Z257+'59'!Z257</f>
        <v>0</v>
      </c>
      <c r="AA257" s="168">
        <f>'13'!AA257+'59'!AA257</f>
        <v>0</v>
      </c>
      <c r="AB257" s="168">
        <f>'13'!AB257+'59'!AB257</f>
        <v>0</v>
      </c>
      <c r="AC257" s="168">
        <f>'13'!AC257+'59'!AC257</f>
        <v>0</v>
      </c>
      <c r="AD257" s="168">
        <f>'13'!AD257+'59'!AD257</f>
        <v>0</v>
      </c>
      <c r="AE257" s="168">
        <f>'13'!AE257+'59'!AE257</f>
        <v>0</v>
      </c>
      <c r="AF257" s="168">
        <f>'13'!AF257+'59'!AF257</f>
        <v>0</v>
      </c>
      <c r="AG257" s="168">
        <f>'13'!AG257+'59'!AG257</f>
        <v>0</v>
      </c>
      <c r="AH257" s="168">
        <f>'13'!AH257+'59'!AH257</f>
        <v>0</v>
      </c>
      <c r="AI257" s="168">
        <f>'13'!AI257+'59'!AI257</f>
        <v>0</v>
      </c>
      <c r="AJ257" s="168">
        <f>'13'!AJ257+'59'!AJ257</f>
        <v>0</v>
      </c>
      <c r="AK257" s="168">
        <f>'13'!AK257+'59'!AK257</f>
        <v>0</v>
      </c>
      <c r="AL257" s="168">
        <f>'13'!AL257+'59'!AL257</f>
        <v>0</v>
      </c>
      <c r="AM257" s="168">
        <f>'13'!AM257+'59'!AM257</f>
        <v>0</v>
      </c>
      <c r="AN257" s="168">
        <f>'13'!AN257+'59'!AN257</f>
        <v>0</v>
      </c>
      <c r="AO257" s="168">
        <f>'13'!AO257+'59'!AO257</f>
        <v>0</v>
      </c>
      <c r="AP257" s="168">
        <f>'13'!AP257+'59'!AP257</f>
        <v>0</v>
      </c>
      <c r="AQ257" s="168">
        <f>'13'!AQ257+'59'!AQ257</f>
        <v>0</v>
      </c>
      <c r="AR257" s="168">
        <f>'13'!AR257+'59'!AR257</f>
        <v>0</v>
      </c>
      <c r="AS257" s="168">
        <f>'13'!AS257+'59'!AS257</f>
        <v>0</v>
      </c>
      <c r="AT257" s="168">
        <f>'13'!AT257+'59'!AT257</f>
        <v>0</v>
      </c>
      <c r="AU257" s="168">
        <f>'13'!AU257+'59'!AU257</f>
        <v>0</v>
      </c>
      <c r="AV257" s="168">
        <f>'13'!AV257+'59'!AV257</f>
        <v>0</v>
      </c>
      <c r="AW257" s="168">
        <f>'13'!AW257+'59'!AW257</f>
        <v>0</v>
      </c>
      <c r="AX257" s="168">
        <f>'13'!AX257+'59'!AX257</f>
        <v>0</v>
      </c>
      <c r="AY257" s="168">
        <f>'13'!AY257+'59'!AY257</f>
        <v>0</v>
      </c>
      <c r="AZ257" s="168">
        <f>'13'!AZ257+'59'!AZ257</f>
        <v>0</v>
      </c>
      <c r="BA257" s="168">
        <f>'13'!BA257+'59'!BA257</f>
        <v>0</v>
      </c>
      <c r="BB257" s="168">
        <f>'13'!BB257+'59'!BB257</f>
        <v>0</v>
      </c>
      <c r="BC257" s="168">
        <f>'13'!BC257+'59'!BC257</f>
        <v>0</v>
      </c>
      <c r="BD257" s="168">
        <f>'13'!BD257+'59'!BD257</f>
        <v>0</v>
      </c>
      <c r="BE257" s="168">
        <f>'13'!BE257+'59'!BE257</f>
        <v>0</v>
      </c>
      <c r="BF257" s="168">
        <f>'13'!BF257+'59'!BF257</f>
        <v>0</v>
      </c>
      <c r="BG257" s="168">
        <f>'13'!BG257+'59'!BG257</f>
        <v>0</v>
      </c>
      <c r="BH257" s="168">
        <f>'13'!BH257+'59'!BH257</f>
        <v>0</v>
      </c>
      <c r="BI257" s="168">
        <f>'13'!BI257+'59'!BI257</f>
        <v>0</v>
      </c>
      <c r="BJ257" s="168">
        <f>'13'!BJ257+'59'!BJ257</f>
        <v>0</v>
      </c>
      <c r="BK257" s="168">
        <f>'13'!BK257+'59'!BK257</f>
        <v>0</v>
      </c>
      <c r="BL257" s="168">
        <f>'13'!BL257+'59'!BL257</f>
        <v>0</v>
      </c>
      <c r="BM257" s="168">
        <f>'13'!BM257+'59'!BM257</f>
        <v>0</v>
      </c>
      <c r="BN257" s="168">
        <f>'13'!BN257+'59'!BN257</f>
        <v>0</v>
      </c>
      <c r="BO257" s="168">
        <f>'13'!BO257+'59'!BO257</f>
        <v>0</v>
      </c>
      <c r="BP257" s="168">
        <f>'13'!BP257+'59'!BP257</f>
        <v>0</v>
      </c>
      <c r="BQ257" s="168">
        <f>'13'!BQ257+'59'!BQ257</f>
        <v>0</v>
      </c>
      <c r="BR257" s="168">
        <f>'13'!BR257+'59'!BR257</f>
        <v>0</v>
      </c>
      <c r="BS257" s="168">
        <f>'13'!BS257+'59'!BS257</f>
        <v>0</v>
      </c>
      <c r="BT257" s="168">
        <f>'13'!BT257+'59'!BT257</f>
        <v>0</v>
      </c>
      <c r="BU257" s="168">
        <f>'13'!BU257+'59'!BU257</f>
        <v>0</v>
      </c>
      <c r="BV257" s="168">
        <f>'13'!BV257+'59'!BV257</f>
        <v>0</v>
      </c>
      <c r="BW257" s="168">
        <f>'13'!BW257+'59'!BW257</f>
        <v>0</v>
      </c>
      <c r="BX257" s="168">
        <f>'13'!BX257+'59'!BX257</f>
        <v>0</v>
      </c>
      <c r="BY257" s="168">
        <f>'13'!BY257+'59'!BY257</f>
        <v>0</v>
      </c>
      <c r="BZ257" s="168">
        <f>'13'!BZ257+'59'!BZ257</f>
        <v>0</v>
      </c>
      <c r="CA257" s="168">
        <f>'13'!CA257+'59'!CA257</f>
        <v>0</v>
      </c>
      <c r="CB257" s="168">
        <f>'13'!CB257+'59'!CB257</f>
        <v>0</v>
      </c>
      <c r="CC257" s="168">
        <f>'13'!CC257+'59'!CC257</f>
        <v>0</v>
      </c>
      <c r="CD257" s="168">
        <f>'13'!CD257+'59'!CD257</f>
        <v>0</v>
      </c>
      <c r="CE257" s="168">
        <f>'13'!CE257+'59'!CE257</f>
        <v>0</v>
      </c>
      <c r="CF257" s="168">
        <f>'13'!CF257+'59'!CF257</f>
        <v>0</v>
      </c>
      <c r="CG257" s="168">
        <f>'13'!CG257+'59'!CG257</f>
        <v>0</v>
      </c>
      <c r="CH257" s="168">
        <f>'13'!CH257+'59'!CH257</f>
        <v>0</v>
      </c>
      <c r="CI257" s="168">
        <f>'13'!CI257+'59'!CI257</f>
        <v>0</v>
      </c>
      <c r="CJ257" s="168">
        <f>'13'!CJ257+'59'!CJ257</f>
        <v>0</v>
      </c>
      <c r="CL257" s="109">
        <f t="shared" si="14"/>
        <v>0</v>
      </c>
      <c r="CM257" s="108">
        <f t="shared" si="12"/>
        <v>0</v>
      </c>
      <c r="CN257" s="108">
        <f t="shared" si="13"/>
        <v>0</v>
      </c>
      <c r="CO257" s="108">
        <f t="shared" si="15"/>
        <v>0</v>
      </c>
    </row>
    <row r="258" spans="1:93" s="41" customFormat="1" ht="15.95" hidden="1" customHeight="1" x14ac:dyDescent="0.25">
      <c r="A258" s="18" t="s">
        <v>431</v>
      </c>
      <c r="B258" s="17"/>
      <c r="C258" s="75" t="s">
        <v>447</v>
      </c>
      <c r="D258" s="18"/>
      <c r="E258" s="85" t="s">
        <v>448</v>
      </c>
      <c r="F258" s="128"/>
      <c r="G258" s="168">
        <f>'13'!G258+'59'!G258</f>
        <v>0</v>
      </c>
      <c r="H258" s="168">
        <f>'13'!H258+'59'!H258</f>
        <v>0</v>
      </c>
      <c r="I258" s="168">
        <f>'13'!I258+'59'!I258</f>
        <v>0</v>
      </c>
      <c r="J258" s="168">
        <f>'13'!J258+'59'!J258</f>
        <v>0</v>
      </c>
      <c r="K258" s="168">
        <f>'13'!K258+'59'!K258</f>
        <v>0</v>
      </c>
      <c r="L258" s="168">
        <f>'13'!L258+'59'!L258</f>
        <v>0</v>
      </c>
      <c r="M258" s="168">
        <f>'13'!M258+'59'!M258</f>
        <v>0</v>
      </c>
      <c r="N258" s="168">
        <f>'13'!N258+'59'!N258</f>
        <v>0</v>
      </c>
      <c r="O258" s="168">
        <f>'13'!O258+'59'!O258</f>
        <v>0</v>
      </c>
      <c r="P258" s="168">
        <f>'13'!P258+'59'!P258</f>
        <v>0</v>
      </c>
      <c r="Q258" s="168">
        <f>'13'!Q258+'59'!Q258</f>
        <v>0</v>
      </c>
      <c r="R258" s="168">
        <f>'13'!R258+'59'!R258</f>
        <v>0</v>
      </c>
      <c r="S258" s="168">
        <f>'13'!S258+'59'!S258</f>
        <v>0</v>
      </c>
      <c r="T258" s="168">
        <f>'13'!T258+'59'!T258</f>
        <v>0</v>
      </c>
      <c r="U258" s="168">
        <f>'13'!U258+'59'!U258</f>
        <v>0</v>
      </c>
      <c r="V258" s="168">
        <f>'13'!V258+'59'!V258</f>
        <v>0</v>
      </c>
      <c r="W258" s="168">
        <f>'13'!W258+'59'!W258</f>
        <v>0</v>
      </c>
      <c r="X258" s="168">
        <f>'13'!X258+'59'!X258</f>
        <v>0</v>
      </c>
      <c r="Y258" s="168">
        <f>'13'!Y258+'59'!Y258</f>
        <v>0</v>
      </c>
      <c r="Z258" s="168">
        <f>'13'!Z258+'59'!Z258</f>
        <v>0</v>
      </c>
      <c r="AA258" s="168">
        <f>'13'!AA258+'59'!AA258</f>
        <v>0</v>
      </c>
      <c r="AB258" s="168">
        <f>'13'!AB258+'59'!AB258</f>
        <v>0</v>
      </c>
      <c r="AC258" s="168">
        <f>'13'!AC258+'59'!AC258</f>
        <v>0</v>
      </c>
      <c r="AD258" s="168">
        <f>'13'!AD258+'59'!AD258</f>
        <v>0</v>
      </c>
      <c r="AE258" s="168">
        <f>'13'!AE258+'59'!AE258</f>
        <v>0</v>
      </c>
      <c r="AF258" s="168">
        <f>'13'!AF258+'59'!AF258</f>
        <v>0</v>
      </c>
      <c r="AG258" s="168">
        <f>'13'!AG258+'59'!AG258</f>
        <v>0</v>
      </c>
      <c r="AH258" s="168">
        <f>'13'!AH258+'59'!AH258</f>
        <v>0</v>
      </c>
      <c r="AI258" s="168">
        <f>'13'!AI258+'59'!AI258</f>
        <v>0</v>
      </c>
      <c r="AJ258" s="168">
        <f>'13'!AJ258+'59'!AJ258</f>
        <v>0</v>
      </c>
      <c r="AK258" s="168">
        <f>'13'!AK258+'59'!AK258</f>
        <v>0</v>
      </c>
      <c r="AL258" s="168">
        <f>'13'!AL258+'59'!AL258</f>
        <v>0</v>
      </c>
      <c r="AM258" s="168">
        <f>'13'!AM258+'59'!AM258</f>
        <v>0</v>
      </c>
      <c r="AN258" s="168">
        <f>'13'!AN258+'59'!AN258</f>
        <v>0</v>
      </c>
      <c r="AO258" s="168">
        <f>'13'!AO258+'59'!AO258</f>
        <v>0</v>
      </c>
      <c r="AP258" s="168">
        <f>'13'!AP258+'59'!AP258</f>
        <v>0</v>
      </c>
      <c r="AQ258" s="168">
        <f>'13'!AQ258+'59'!AQ258</f>
        <v>0</v>
      </c>
      <c r="AR258" s="168">
        <f>'13'!AR258+'59'!AR258</f>
        <v>0</v>
      </c>
      <c r="AS258" s="168">
        <f>'13'!AS258+'59'!AS258</f>
        <v>0</v>
      </c>
      <c r="AT258" s="168">
        <f>'13'!AT258+'59'!AT258</f>
        <v>0</v>
      </c>
      <c r="AU258" s="168">
        <f>'13'!AU258+'59'!AU258</f>
        <v>0</v>
      </c>
      <c r="AV258" s="168">
        <f>'13'!AV258+'59'!AV258</f>
        <v>0</v>
      </c>
      <c r="AW258" s="168">
        <f>'13'!AW258+'59'!AW258</f>
        <v>0</v>
      </c>
      <c r="AX258" s="168">
        <f>'13'!AX258+'59'!AX258</f>
        <v>0</v>
      </c>
      <c r="AY258" s="168">
        <f>'13'!AY258+'59'!AY258</f>
        <v>0</v>
      </c>
      <c r="AZ258" s="168">
        <f>'13'!AZ258+'59'!AZ258</f>
        <v>0</v>
      </c>
      <c r="BA258" s="168">
        <f>'13'!BA258+'59'!BA258</f>
        <v>0</v>
      </c>
      <c r="BB258" s="168">
        <f>'13'!BB258+'59'!BB258</f>
        <v>0</v>
      </c>
      <c r="BC258" s="168">
        <f>'13'!BC258+'59'!BC258</f>
        <v>0</v>
      </c>
      <c r="BD258" s="168">
        <f>'13'!BD258+'59'!BD258</f>
        <v>0</v>
      </c>
      <c r="BE258" s="168">
        <f>'13'!BE258+'59'!BE258</f>
        <v>0</v>
      </c>
      <c r="BF258" s="168">
        <f>'13'!BF258+'59'!BF258</f>
        <v>0</v>
      </c>
      <c r="BG258" s="168">
        <f>'13'!BG258+'59'!BG258</f>
        <v>0</v>
      </c>
      <c r="BH258" s="168">
        <f>'13'!BH258+'59'!BH258</f>
        <v>0</v>
      </c>
      <c r="BI258" s="168">
        <f>'13'!BI258+'59'!BI258</f>
        <v>0</v>
      </c>
      <c r="BJ258" s="168">
        <f>'13'!BJ258+'59'!BJ258</f>
        <v>0</v>
      </c>
      <c r="BK258" s="168">
        <f>'13'!BK258+'59'!BK258</f>
        <v>0</v>
      </c>
      <c r="BL258" s="168">
        <f>'13'!BL258+'59'!BL258</f>
        <v>0</v>
      </c>
      <c r="BM258" s="168">
        <f>'13'!BM258+'59'!BM258</f>
        <v>0</v>
      </c>
      <c r="BN258" s="168">
        <f>'13'!BN258+'59'!BN258</f>
        <v>0</v>
      </c>
      <c r="BO258" s="168">
        <f>'13'!BO258+'59'!BO258</f>
        <v>0</v>
      </c>
      <c r="BP258" s="168">
        <f>'13'!BP258+'59'!BP258</f>
        <v>0</v>
      </c>
      <c r="BQ258" s="168">
        <f>'13'!BQ258+'59'!BQ258</f>
        <v>0</v>
      </c>
      <c r="BR258" s="168">
        <f>'13'!BR258+'59'!BR258</f>
        <v>0</v>
      </c>
      <c r="BS258" s="168">
        <f>'13'!BS258+'59'!BS258</f>
        <v>0</v>
      </c>
      <c r="BT258" s="168">
        <f>'13'!BT258+'59'!BT258</f>
        <v>0</v>
      </c>
      <c r="BU258" s="168">
        <f>'13'!BU258+'59'!BU258</f>
        <v>0</v>
      </c>
      <c r="BV258" s="168">
        <f>'13'!BV258+'59'!BV258</f>
        <v>0</v>
      </c>
      <c r="BW258" s="168">
        <f>'13'!BW258+'59'!BW258</f>
        <v>0</v>
      </c>
      <c r="BX258" s="168">
        <f>'13'!BX258+'59'!BX258</f>
        <v>0</v>
      </c>
      <c r="BY258" s="168">
        <f>'13'!BY258+'59'!BY258</f>
        <v>0</v>
      </c>
      <c r="BZ258" s="168">
        <f>'13'!BZ258+'59'!BZ258</f>
        <v>0</v>
      </c>
      <c r="CA258" s="168">
        <f>'13'!CA258+'59'!CA258</f>
        <v>0</v>
      </c>
      <c r="CB258" s="168">
        <f>'13'!CB258+'59'!CB258</f>
        <v>0</v>
      </c>
      <c r="CC258" s="168">
        <f>'13'!CC258+'59'!CC258</f>
        <v>0</v>
      </c>
      <c r="CD258" s="168">
        <f>'13'!CD258+'59'!CD258</f>
        <v>0</v>
      </c>
      <c r="CE258" s="168">
        <f>'13'!CE258+'59'!CE258</f>
        <v>0</v>
      </c>
      <c r="CF258" s="168">
        <f>'13'!CF258+'59'!CF258</f>
        <v>0</v>
      </c>
      <c r="CG258" s="168">
        <f>'13'!CG258+'59'!CG258</f>
        <v>0</v>
      </c>
      <c r="CH258" s="168">
        <f>'13'!CH258+'59'!CH258</f>
        <v>0</v>
      </c>
      <c r="CI258" s="168">
        <f>'13'!CI258+'59'!CI258</f>
        <v>0</v>
      </c>
      <c r="CJ258" s="168">
        <f>'13'!CJ258+'59'!CJ258</f>
        <v>0</v>
      </c>
      <c r="CL258" s="109">
        <f t="shared" si="14"/>
        <v>0</v>
      </c>
      <c r="CM258" s="108">
        <f t="shared" si="12"/>
        <v>0</v>
      </c>
      <c r="CN258" s="108">
        <f t="shared" si="13"/>
        <v>0</v>
      </c>
      <c r="CO258" s="108">
        <f t="shared" si="15"/>
        <v>0</v>
      </c>
    </row>
    <row r="259" spans="1:93" s="41" customFormat="1" ht="31.5" hidden="1" customHeight="1" x14ac:dyDescent="0.25">
      <c r="A259" s="18" t="s">
        <v>431</v>
      </c>
      <c r="B259" s="17"/>
      <c r="C259" s="75" t="s">
        <v>449</v>
      </c>
      <c r="D259" s="18"/>
      <c r="E259" s="85" t="s">
        <v>450</v>
      </c>
      <c r="F259" s="128"/>
      <c r="G259" s="168">
        <f>'13'!G259+'59'!G259</f>
        <v>0</v>
      </c>
      <c r="H259" s="168">
        <f>'13'!H259+'59'!H259</f>
        <v>0</v>
      </c>
      <c r="I259" s="168">
        <f>'13'!I259+'59'!I259</f>
        <v>0</v>
      </c>
      <c r="J259" s="168">
        <f>'13'!J259+'59'!J259</f>
        <v>0</v>
      </c>
      <c r="K259" s="168">
        <f>'13'!K259+'59'!K259</f>
        <v>0</v>
      </c>
      <c r="L259" s="168">
        <f>'13'!L259+'59'!L259</f>
        <v>0</v>
      </c>
      <c r="M259" s="168">
        <f>'13'!M259+'59'!M259</f>
        <v>0</v>
      </c>
      <c r="N259" s="168">
        <f>'13'!N259+'59'!N259</f>
        <v>0</v>
      </c>
      <c r="O259" s="168">
        <f>'13'!O259+'59'!O259</f>
        <v>0</v>
      </c>
      <c r="P259" s="168">
        <f>'13'!P259+'59'!P259</f>
        <v>0</v>
      </c>
      <c r="Q259" s="168">
        <f>'13'!Q259+'59'!Q259</f>
        <v>0</v>
      </c>
      <c r="R259" s="168">
        <f>'13'!R259+'59'!R259</f>
        <v>0</v>
      </c>
      <c r="S259" s="168">
        <f>'13'!S259+'59'!S259</f>
        <v>0</v>
      </c>
      <c r="T259" s="168">
        <f>'13'!T259+'59'!T259</f>
        <v>0</v>
      </c>
      <c r="U259" s="168">
        <f>'13'!U259+'59'!U259</f>
        <v>0</v>
      </c>
      <c r="V259" s="168">
        <f>'13'!V259+'59'!V259</f>
        <v>0</v>
      </c>
      <c r="W259" s="168">
        <f>'13'!W259+'59'!W259</f>
        <v>0</v>
      </c>
      <c r="X259" s="168">
        <f>'13'!X259+'59'!X259</f>
        <v>0</v>
      </c>
      <c r="Y259" s="168">
        <f>'13'!Y259+'59'!Y259</f>
        <v>0</v>
      </c>
      <c r="Z259" s="168">
        <f>'13'!Z259+'59'!Z259</f>
        <v>0</v>
      </c>
      <c r="AA259" s="168">
        <f>'13'!AA259+'59'!AA259</f>
        <v>0</v>
      </c>
      <c r="AB259" s="168">
        <f>'13'!AB259+'59'!AB259</f>
        <v>0</v>
      </c>
      <c r="AC259" s="168">
        <f>'13'!AC259+'59'!AC259</f>
        <v>0</v>
      </c>
      <c r="AD259" s="168">
        <f>'13'!AD259+'59'!AD259</f>
        <v>0</v>
      </c>
      <c r="AE259" s="168">
        <f>'13'!AE259+'59'!AE259</f>
        <v>0</v>
      </c>
      <c r="AF259" s="168">
        <f>'13'!AF259+'59'!AF259</f>
        <v>0</v>
      </c>
      <c r="AG259" s="168">
        <f>'13'!AG259+'59'!AG259</f>
        <v>0</v>
      </c>
      <c r="AH259" s="168">
        <f>'13'!AH259+'59'!AH259</f>
        <v>0</v>
      </c>
      <c r="AI259" s="168">
        <f>'13'!AI259+'59'!AI259</f>
        <v>0</v>
      </c>
      <c r="AJ259" s="168">
        <f>'13'!AJ259+'59'!AJ259</f>
        <v>0</v>
      </c>
      <c r="AK259" s="168">
        <f>'13'!AK259+'59'!AK259</f>
        <v>0</v>
      </c>
      <c r="AL259" s="168">
        <f>'13'!AL259+'59'!AL259</f>
        <v>0</v>
      </c>
      <c r="AM259" s="168">
        <f>'13'!AM259+'59'!AM259</f>
        <v>0</v>
      </c>
      <c r="AN259" s="168">
        <f>'13'!AN259+'59'!AN259</f>
        <v>0</v>
      </c>
      <c r="AO259" s="168">
        <f>'13'!AO259+'59'!AO259</f>
        <v>0</v>
      </c>
      <c r="AP259" s="168">
        <f>'13'!AP259+'59'!AP259</f>
        <v>0</v>
      </c>
      <c r="AQ259" s="168">
        <f>'13'!AQ259+'59'!AQ259</f>
        <v>0</v>
      </c>
      <c r="AR259" s="168">
        <f>'13'!AR259+'59'!AR259</f>
        <v>0</v>
      </c>
      <c r="AS259" s="168">
        <f>'13'!AS259+'59'!AS259</f>
        <v>0</v>
      </c>
      <c r="AT259" s="168">
        <f>'13'!AT259+'59'!AT259</f>
        <v>0</v>
      </c>
      <c r="AU259" s="168">
        <f>'13'!AU259+'59'!AU259</f>
        <v>0</v>
      </c>
      <c r="AV259" s="168">
        <f>'13'!AV259+'59'!AV259</f>
        <v>0</v>
      </c>
      <c r="AW259" s="168">
        <f>'13'!AW259+'59'!AW259</f>
        <v>0</v>
      </c>
      <c r="AX259" s="168">
        <f>'13'!AX259+'59'!AX259</f>
        <v>0</v>
      </c>
      <c r="AY259" s="168">
        <f>'13'!AY259+'59'!AY259</f>
        <v>0</v>
      </c>
      <c r="AZ259" s="168">
        <f>'13'!AZ259+'59'!AZ259</f>
        <v>0</v>
      </c>
      <c r="BA259" s="168">
        <f>'13'!BA259+'59'!BA259</f>
        <v>0</v>
      </c>
      <c r="BB259" s="168">
        <f>'13'!BB259+'59'!BB259</f>
        <v>0</v>
      </c>
      <c r="BC259" s="168">
        <f>'13'!BC259+'59'!BC259</f>
        <v>0</v>
      </c>
      <c r="BD259" s="168">
        <f>'13'!BD259+'59'!BD259</f>
        <v>0</v>
      </c>
      <c r="BE259" s="168">
        <f>'13'!BE259+'59'!BE259</f>
        <v>0</v>
      </c>
      <c r="BF259" s="168">
        <f>'13'!BF259+'59'!BF259</f>
        <v>0</v>
      </c>
      <c r="BG259" s="168">
        <f>'13'!BG259+'59'!BG259</f>
        <v>0</v>
      </c>
      <c r="BH259" s="168">
        <f>'13'!BH259+'59'!BH259</f>
        <v>0</v>
      </c>
      <c r="BI259" s="168">
        <f>'13'!BI259+'59'!BI259</f>
        <v>0</v>
      </c>
      <c r="BJ259" s="168">
        <f>'13'!BJ259+'59'!BJ259</f>
        <v>0</v>
      </c>
      <c r="BK259" s="168">
        <f>'13'!BK259+'59'!BK259</f>
        <v>0</v>
      </c>
      <c r="BL259" s="168">
        <f>'13'!BL259+'59'!BL259</f>
        <v>0</v>
      </c>
      <c r="BM259" s="168">
        <f>'13'!BM259+'59'!BM259</f>
        <v>0</v>
      </c>
      <c r="BN259" s="168">
        <f>'13'!BN259+'59'!BN259</f>
        <v>0</v>
      </c>
      <c r="BO259" s="168">
        <f>'13'!BO259+'59'!BO259</f>
        <v>0</v>
      </c>
      <c r="BP259" s="168">
        <f>'13'!BP259+'59'!BP259</f>
        <v>0</v>
      </c>
      <c r="BQ259" s="168">
        <f>'13'!BQ259+'59'!BQ259</f>
        <v>0</v>
      </c>
      <c r="BR259" s="168">
        <f>'13'!BR259+'59'!BR259</f>
        <v>0</v>
      </c>
      <c r="BS259" s="168">
        <f>'13'!BS259+'59'!BS259</f>
        <v>0</v>
      </c>
      <c r="BT259" s="168">
        <f>'13'!BT259+'59'!BT259</f>
        <v>0</v>
      </c>
      <c r="BU259" s="168">
        <f>'13'!BU259+'59'!BU259</f>
        <v>0</v>
      </c>
      <c r="BV259" s="168">
        <f>'13'!BV259+'59'!BV259</f>
        <v>0</v>
      </c>
      <c r="BW259" s="168">
        <f>'13'!BW259+'59'!BW259</f>
        <v>0</v>
      </c>
      <c r="BX259" s="168">
        <f>'13'!BX259+'59'!BX259</f>
        <v>0</v>
      </c>
      <c r="BY259" s="168">
        <f>'13'!BY259+'59'!BY259</f>
        <v>0</v>
      </c>
      <c r="BZ259" s="168">
        <f>'13'!BZ259+'59'!BZ259</f>
        <v>0</v>
      </c>
      <c r="CA259" s="168">
        <f>'13'!CA259+'59'!CA259</f>
        <v>0</v>
      </c>
      <c r="CB259" s="168">
        <f>'13'!CB259+'59'!CB259</f>
        <v>0</v>
      </c>
      <c r="CC259" s="168">
        <f>'13'!CC259+'59'!CC259</f>
        <v>0</v>
      </c>
      <c r="CD259" s="168">
        <f>'13'!CD259+'59'!CD259</f>
        <v>0</v>
      </c>
      <c r="CE259" s="168">
        <f>'13'!CE259+'59'!CE259</f>
        <v>0</v>
      </c>
      <c r="CF259" s="168">
        <f>'13'!CF259+'59'!CF259</f>
        <v>0</v>
      </c>
      <c r="CG259" s="168">
        <f>'13'!CG259+'59'!CG259</f>
        <v>0</v>
      </c>
      <c r="CH259" s="168">
        <f>'13'!CH259+'59'!CH259</f>
        <v>0</v>
      </c>
      <c r="CI259" s="168">
        <f>'13'!CI259+'59'!CI259</f>
        <v>0</v>
      </c>
      <c r="CJ259" s="168">
        <f>'13'!CJ259+'59'!CJ259</f>
        <v>0</v>
      </c>
      <c r="CL259" s="109">
        <f t="shared" si="14"/>
        <v>0</v>
      </c>
      <c r="CM259" s="108">
        <f t="shared" si="12"/>
        <v>0</v>
      </c>
      <c r="CN259" s="108">
        <f t="shared" si="13"/>
        <v>0</v>
      </c>
      <c r="CO259" s="108">
        <f t="shared" si="15"/>
        <v>0</v>
      </c>
    </row>
    <row r="260" spans="1:93" s="41" customFormat="1" ht="15.95" hidden="1" customHeight="1" x14ac:dyDescent="0.25">
      <c r="A260" s="18" t="s">
        <v>431</v>
      </c>
      <c r="B260" s="17"/>
      <c r="C260" s="75" t="s">
        <v>451</v>
      </c>
      <c r="D260" s="18"/>
      <c r="E260" s="85" t="s">
        <v>452</v>
      </c>
      <c r="F260" s="128"/>
      <c r="G260" s="168">
        <f>'13'!G260+'59'!G260</f>
        <v>0</v>
      </c>
      <c r="H260" s="168">
        <f>'13'!H260+'59'!H260</f>
        <v>0</v>
      </c>
      <c r="I260" s="168">
        <f>'13'!I260+'59'!I260</f>
        <v>0</v>
      </c>
      <c r="J260" s="168">
        <f>'13'!J260+'59'!J260</f>
        <v>0</v>
      </c>
      <c r="K260" s="168">
        <f>'13'!K260+'59'!K260</f>
        <v>0</v>
      </c>
      <c r="L260" s="168">
        <f>'13'!L260+'59'!L260</f>
        <v>0</v>
      </c>
      <c r="M260" s="168">
        <f>'13'!M260+'59'!M260</f>
        <v>0</v>
      </c>
      <c r="N260" s="168">
        <f>'13'!N260+'59'!N260</f>
        <v>0</v>
      </c>
      <c r="O260" s="168">
        <f>'13'!O260+'59'!O260</f>
        <v>0</v>
      </c>
      <c r="P260" s="168">
        <f>'13'!P260+'59'!P260</f>
        <v>0</v>
      </c>
      <c r="Q260" s="168">
        <f>'13'!Q260+'59'!Q260</f>
        <v>0</v>
      </c>
      <c r="R260" s="168">
        <f>'13'!R260+'59'!R260</f>
        <v>0</v>
      </c>
      <c r="S260" s="168">
        <f>'13'!S260+'59'!S260</f>
        <v>0</v>
      </c>
      <c r="T260" s="168">
        <f>'13'!T260+'59'!T260</f>
        <v>0</v>
      </c>
      <c r="U260" s="168">
        <f>'13'!U260+'59'!U260</f>
        <v>0</v>
      </c>
      <c r="V260" s="168">
        <f>'13'!V260+'59'!V260</f>
        <v>0</v>
      </c>
      <c r="W260" s="168">
        <f>'13'!W260+'59'!W260</f>
        <v>0</v>
      </c>
      <c r="X260" s="168">
        <f>'13'!X260+'59'!X260</f>
        <v>0</v>
      </c>
      <c r="Y260" s="168">
        <f>'13'!Y260+'59'!Y260</f>
        <v>0</v>
      </c>
      <c r="Z260" s="168">
        <f>'13'!Z260+'59'!Z260</f>
        <v>0</v>
      </c>
      <c r="AA260" s="168">
        <f>'13'!AA260+'59'!AA260</f>
        <v>0</v>
      </c>
      <c r="AB260" s="168">
        <f>'13'!AB260+'59'!AB260</f>
        <v>0</v>
      </c>
      <c r="AC260" s="168">
        <f>'13'!AC260+'59'!AC260</f>
        <v>0</v>
      </c>
      <c r="AD260" s="168">
        <f>'13'!AD260+'59'!AD260</f>
        <v>0</v>
      </c>
      <c r="AE260" s="168">
        <f>'13'!AE260+'59'!AE260</f>
        <v>0</v>
      </c>
      <c r="AF260" s="168">
        <f>'13'!AF260+'59'!AF260</f>
        <v>0</v>
      </c>
      <c r="AG260" s="168">
        <f>'13'!AG260+'59'!AG260</f>
        <v>0</v>
      </c>
      <c r="AH260" s="168">
        <f>'13'!AH260+'59'!AH260</f>
        <v>0</v>
      </c>
      <c r="AI260" s="168">
        <f>'13'!AI260+'59'!AI260</f>
        <v>0</v>
      </c>
      <c r="AJ260" s="168">
        <f>'13'!AJ260+'59'!AJ260</f>
        <v>0</v>
      </c>
      <c r="AK260" s="168">
        <f>'13'!AK260+'59'!AK260</f>
        <v>0</v>
      </c>
      <c r="AL260" s="168">
        <f>'13'!AL260+'59'!AL260</f>
        <v>0</v>
      </c>
      <c r="AM260" s="168">
        <f>'13'!AM260+'59'!AM260</f>
        <v>0</v>
      </c>
      <c r="AN260" s="168">
        <f>'13'!AN260+'59'!AN260</f>
        <v>0</v>
      </c>
      <c r="AO260" s="168">
        <f>'13'!AO260+'59'!AO260</f>
        <v>0</v>
      </c>
      <c r="AP260" s="168">
        <f>'13'!AP260+'59'!AP260</f>
        <v>0</v>
      </c>
      <c r="AQ260" s="168">
        <f>'13'!AQ260+'59'!AQ260</f>
        <v>0</v>
      </c>
      <c r="AR260" s="168">
        <f>'13'!AR260+'59'!AR260</f>
        <v>0</v>
      </c>
      <c r="AS260" s="168">
        <f>'13'!AS260+'59'!AS260</f>
        <v>0</v>
      </c>
      <c r="AT260" s="168">
        <f>'13'!AT260+'59'!AT260</f>
        <v>0</v>
      </c>
      <c r="AU260" s="168">
        <f>'13'!AU260+'59'!AU260</f>
        <v>0</v>
      </c>
      <c r="AV260" s="168">
        <f>'13'!AV260+'59'!AV260</f>
        <v>0</v>
      </c>
      <c r="AW260" s="168">
        <f>'13'!AW260+'59'!AW260</f>
        <v>0</v>
      </c>
      <c r="AX260" s="168">
        <f>'13'!AX260+'59'!AX260</f>
        <v>0</v>
      </c>
      <c r="AY260" s="168">
        <f>'13'!AY260+'59'!AY260</f>
        <v>0</v>
      </c>
      <c r="AZ260" s="168">
        <f>'13'!AZ260+'59'!AZ260</f>
        <v>0</v>
      </c>
      <c r="BA260" s="168">
        <f>'13'!BA260+'59'!BA260</f>
        <v>0</v>
      </c>
      <c r="BB260" s="168">
        <f>'13'!BB260+'59'!BB260</f>
        <v>0</v>
      </c>
      <c r="BC260" s="168">
        <f>'13'!BC260+'59'!BC260</f>
        <v>0</v>
      </c>
      <c r="BD260" s="168">
        <f>'13'!BD260+'59'!BD260</f>
        <v>0</v>
      </c>
      <c r="BE260" s="168">
        <f>'13'!BE260+'59'!BE260</f>
        <v>0</v>
      </c>
      <c r="BF260" s="168">
        <f>'13'!BF260+'59'!BF260</f>
        <v>0</v>
      </c>
      <c r="BG260" s="168">
        <f>'13'!BG260+'59'!BG260</f>
        <v>0</v>
      </c>
      <c r="BH260" s="168">
        <f>'13'!BH260+'59'!BH260</f>
        <v>0</v>
      </c>
      <c r="BI260" s="168">
        <f>'13'!BI260+'59'!BI260</f>
        <v>0</v>
      </c>
      <c r="BJ260" s="168">
        <f>'13'!BJ260+'59'!BJ260</f>
        <v>0</v>
      </c>
      <c r="BK260" s="168">
        <f>'13'!BK260+'59'!BK260</f>
        <v>0</v>
      </c>
      <c r="BL260" s="168">
        <f>'13'!BL260+'59'!BL260</f>
        <v>0</v>
      </c>
      <c r="BM260" s="168">
        <f>'13'!BM260+'59'!BM260</f>
        <v>0</v>
      </c>
      <c r="BN260" s="168">
        <f>'13'!BN260+'59'!BN260</f>
        <v>0</v>
      </c>
      <c r="BO260" s="168">
        <f>'13'!BO260+'59'!BO260</f>
        <v>0</v>
      </c>
      <c r="BP260" s="168">
        <f>'13'!BP260+'59'!BP260</f>
        <v>0</v>
      </c>
      <c r="BQ260" s="168">
        <f>'13'!BQ260+'59'!BQ260</f>
        <v>0</v>
      </c>
      <c r="BR260" s="168">
        <f>'13'!BR260+'59'!BR260</f>
        <v>0</v>
      </c>
      <c r="BS260" s="168">
        <f>'13'!BS260+'59'!BS260</f>
        <v>0</v>
      </c>
      <c r="BT260" s="168">
        <f>'13'!BT260+'59'!BT260</f>
        <v>0</v>
      </c>
      <c r="BU260" s="168">
        <f>'13'!BU260+'59'!BU260</f>
        <v>0</v>
      </c>
      <c r="BV260" s="168">
        <f>'13'!BV260+'59'!BV260</f>
        <v>0</v>
      </c>
      <c r="BW260" s="168">
        <f>'13'!BW260+'59'!BW260</f>
        <v>0</v>
      </c>
      <c r="BX260" s="168">
        <f>'13'!BX260+'59'!BX260</f>
        <v>0</v>
      </c>
      <c r="BY260" s="168">
        <f>'13'!BY260+'59'!BY260</f>
        <v>0</v>
      </c>
      <c r="BZ260" s="168">
        <f>'13'!BZ260+'59'!BZ260</f>
        <v>0</v>
      </c>
      <c r="CA260" s="168">
        <f>'13'!CA260+'59'!CA260</f>
        <v>0</v>
      </c>
      <c r="CB260" s="168">
        <f>'13'!CB260+'59'!CB260</f>
        <v>0</v>
      </c>
      <c r="CC260" s="168">
        <f>'13'!CC260+'59'!CC260</f>
        <v>0</v>
      </c>
      <c r="CD260" s="168">
        <f>'13'!CD260+'59'!CD260</f>
        <v>0</v>
      </c>
      <c r="CE260" s="168">
        <f>'13'!CE260+'59'!CE260</f>
        <v>0</v>
      </c>
      <c r="CF260" s="168">
        <f>'13'!CF260+'59'!CF260</f>
        <v>0</v>
      </c>
      <c r="CG260" s="168">
        <f>'13'!CG260+'59'!CG260</f>
        <v>0</v>
      </c>
      <c r="CH260" s="168">
        <f>'13'!CH260+'59'!CH260</f>
        <v>0</v>
      </c>
      <c r="CI260" s="168">
        <f>'13'!CI260+'59'!CI260</f>
        <v>0</v>
      </c>
      <c r="CJ260" s="168">
        <f>'13'!CJ260+'59'!CJ260</f>
        <v>0</v>
      </c>
      <c r="CL260" s="109">
        <f t="shared" si="14"/>
        <v>0</v>
      </c>
      <c r="CM260" s="108">
        <f t="shared" si="12"/>
        <v>0</v>
      </c>
      <c r="CN260" s="108">
        <f t="shared" si="13"/>
        <v>0</v>
      </c>
      <c r="CO260" s="108">
        <f t="shared" si="15"/>
        <v>0</v>
      </c>
    </row>
    <row r="261" spans="1:93" s="41" customFormat="1" ht="15.95" hidden="1" customHeight="1" x14ac:dyDescent="0.25">
      <c r="A261" s="18" t="s">
        <v>431</v>
      </c>
      <c r="B261" s="17"/>
      <c r="C261" s="75" t="s">
        <v>453</v>
      </c>
      <c r="D261" s="18"/>
      <c r="E261" s="85"/>
      <c r="F261" s="128"/>
      <c r="G261" s="168">
        <f>'13'!G261+'59'!G261</f>
        <v>0</v>
      </c>
      <c r="H261" s="168">
        <f>'13'!H261+'59'!H261</f>
        <v>0</v>
      </c>
      <c r="I261" s="168">
        <f>'13'!I261+'59'!I261</f>
        <v>0</v>
      </c>
      <c r="J261" s="168">
        <f>'13'!J261+'59'!J261</f>
        <v>0</v>
      </c>
      <c r="K261" s="168">
        <f>'13'!K261+'59'!K261</f>
        <v>0</v>
      </c>
      <c r="L261" s="168">
        <f>'13'!L261+'59'!L261</f>
        <v>0</v>
      </c>
      <c r="M261" s="168">
        <f>'13'!M261+'59'!M261</f>
        <v>0</v>
      </c>
      <c r="N261" s="168">
        <f>'13'!N261+'59'!N261</f>
        <v>0</v>
      </c>
      <c r="O261" s="168">
        <f>'13'!O261+'59'!O261</f>
        <v>0</v>
      </c>
      <c r="P261" s="168">
        <f>'13'!P261+'59'!P261</f>
        <v>0</v>
      </c>
      <c r="Q261" s="168">
        <f>'13'!Q261+'59'!Q261</f>
        <v>0</v>
      </c>
      <c r="R261" s="168">
        <f>'13'!R261+'59'!R261</f>
        <v>0</v>
      </c>
      <c r="S261" s="168">
        <f>'13'!S261+'59'!S261</f>
        <v>0</v>
      </c>
      <c r="T261" s="168">
        <f>'13'!T261+'59'!T261</f>
        <v>0</v>
      </c>
      <c r="U261" s="168">
        <f>'13'!U261+'59'!U261</f>
        <v>0</v>
      </c>
      <c r="V261" s="168">
        <f>'13'!V261+'59'!V261</f>
        <v>0</v>
      </c>
      <c r="W261" s="168">
        <f>'13'!W261+'59'!W261</f>
        <v>0</v>
      </c>
      <c r="X261" s="168">
        <f>'13'!X261+'59'!X261</f>
        <v>0</v>
      </c>
      <c r="Y261" s="168">
        <f>'13'!Y261+'59'!Y261</f>
        <v>0</v>
      </c>
      <c r="Z261" s="168">
        <f>'13'!Z261+'59'!Z261</f>
        <v>0</v>
      </c>
      <c r="AA261" s="168">
        <f>'13'!AA261+'59'!AA261</f>
        <v>0</v>
      </c>
      <c r="AB261" s="168">
        <f>'13'!AB261+'59'!AB261</f>
        <v>0</v>
      </c>
      <c r="AC261" s="168">
        <f>'13'!AC261+'59'!AC261</f>
        <v>0</v>
      </c>
      <c r="AD261" s="168">
        <f>'13'!AD261+'59'!AD261</f>
        <v>0</v>
      </c>
      <c r="AE261" s="168">
        <f>'13'!AE261+'59'!AE261</f>
        <v>0</v>
      </c>
      <c r="AF261" s="168">
        <f>'13'!AF261+'59'!AF261</f>
        <v>0</v>
      </c>
      <c r="AG261" s="168">
        <f>'13'!AG261+'59'!AG261</f>
        <v>0</v>
      </c>
      <c r="AH261" s="168">
        <f>'13'!AH261+'59'!AH261</f>
        <v>0</v>
      </c>
      <c r="AI261" s="168">
        <f>'13'!AI261+'59'!AI261</f>
        <v>0</v>
      </c>
      <c r="AJ261" s="168">
        <f>'13'!AJ261+'59'!AJ261</f>
        <v>0</v>
      </c>
      <c r="AK261" s="168">
        <f>'13'!AK261+'59'!AK261</f>
        <v>0</v>
      </c>
      <c r="AL261" s="168">
        <f>'13'!AL261+'59'!AL261</f>
        <v>0</v>
      </c>
      <c r="AM261" s="168">
        <f>'13'!AM261+'59'!AM261</f>
        <v>0</v>
      </c>
      <c r="AN261" s="168">
        <f>'13'!AN261+'59'!AN261</f>
        <v>0</v>
      </c>
      <c r="AO261" s="168">
        <f>'13'!AO261+'59'!AO261</f>
        <v>0</v>
      </c>
      <c r="AP261" s="168">
        <f>'13'!AP261+'59'!AP261</f>
        <v>0</v>
      </c>
      <c r="AQ261" s="168">
        <f>'13'!AQ261+'59'!AQ261</f>
        <v>0</v>
      </c>
      <c r="AR261" s="168">
        <f>'13'!AR261+'59'!AR261</f>
        <v>0</v>
      </c>
      <c r="AS261" s="168">
        <f>'13'!AS261+'59'!AS261</f>
        <v>0</v>
      </c>
      <c r="AT261" s="168">
        <f>'13'!AT261+'59'!AT261</f>
        <v>0</v>
      </c>
      <c r="AU261" s="168">
        <f>'13'!AU261+'59'!AU261</f>
        <v>0</v>
      </c>
      <c r="AV261" s="168">
        <f>'13'!AV261+'59'!AV261</f>
        <v>0</v>
      </c>
      <c r="AW261" s="168">
        <f>'13'!AW261+'59'!AW261</f>
        <v>0</v>
      </c>
      <c r="AX261" s="168">
        <f>'13'!AX261+'59'!AX261</f>
        <v>0</v>
      </c>
      <c r="AY261" s="168">
        <f>'13'!AY261+'59'!AY261</f>
        <v>0</v>
      </c>
      <c r="AZ261" s="168">
        <f>'13'!AZ261+'59'!AZ261</f>
        <v>0</v>
      </c>
      <c r="BA261" s="168">
        <f>'13'!BA261+'59'!BA261</f>
        <v>0</v>
      </c>
      <c r="BB261" s="168">
        <f>'13'!BB261+'59'!BB261</f>
        <v>0</v>
      </c>
      <c r="BC261" s="168">
        <f>'13'!BC261+'59'!BC261</f>
        <v>0</v>
      </c>
      <c r="BD261" s="168">
        <f>'13'!BD261+'59'!BD261</f>
        <v>0</v>
      </c>
      <c r="BE261" s="168">
        <f>'13'!BE261+'59'!BE261</f>
        <v>0</v>
      </c>
      <c r="BF261" s="168">
        <f>'13'!BF261+'59'!BF261</f>
        <v>0</v>
      </c>
      <c r="BG261" s="168">
        <f>'13'!BG261+'59'!BG261</f>
        <v>0</v>
      </c>
      <c r="BH261" s="168">
        <f>'13'!BH261+'59'!BH261</f>
        <v>0</v>
      </c>
      <c r="BI261" s="168">
        <f>'13'!BI261+'59'!BI261</f>
        <v>0</v>
      </c>
      <c r="BJ261" s="168">
        <f>'13'!BJ261+'59'!BJ261</f>
        <v>0</v>
      </c>
      <c r="BK261" s="168">
        <f>'13'!BK261+'59'!BK261</f>
        <v>0</v>
      </c>
      <c r="BL261" s="168">
        <f>'13'!BL261+'59'!BL261</f>
        <v>0</v>
      </c>
      <c r="BM261" s="168">
        <f>'13'!BM261+'59'!BM261</f>
        <v>0</v>
      </c>
      <c r="BN261" s="168">
        <f>'13'!BN261+'59'!BN261</f>
        <v>0</v>
      </c>
      <c r="BO261" s="168">
        <f>'13'!BO261+'59'!BO261</f>
        <v>0</v>
      </c>
      <c r="BP261" s="168">
        <f>'13'!BP261+'59'!BP261</f>
        <v>0</v>
      </c>
      <c r="BQ261" s="168">
        <f>'13'!BQ261+'59'!BQ261</f>
        <v>0</v>
      </c>
      <c r="BR261" s="168">
        <f>'13'!BR261+'59'!BR261</f>
        <v>0</v>
      </c>
      <c r="BS261" s="168">
        <f>'13'!BS261+'59'!BS261</f>
        <v>0</v>
      </c>
      <c r="BT261" s="168">
        <f>'13'!BT261+'59'!BT261</f>
        <v>0</v>
      </c>
      <c r="BU261" s="168">
        <f>'13'!BU261+'59'!BU261</f>
        <v>0</v>
      </c>
      <c r="BV261" s="168">
        <f>'13'!BV261+'59'!BV261</f>
        <v>0</v>
      </c>
      <c r="BW261" s="168">
        <f>'13'!BW261+'59'!BW261</f>
        <v>0</v>
      </c>
      <c r="BX261" s="168">
        <f>'13'!BX261+'59'!BX261</f>
        <v>0</v>
      </c>
      <c r="BY261" s="168">
        <f>'13'!BY261+'59'!BY261</f>
        <v>0</v>
      </c>
      <c r="BZ261" s="168">
        <f>'13'!BZ261+'59'!BZ261</f>
        <v>0</v>
      </c>
      <c r="CA261" s="168">
        <f>'13'!CA261+'59'!CA261</f>
        <v>0</v>
      </c>
      <c r="CB261" s="168">
        <f>'13'!CB261+'59'!CB261</f>
        <v>0</v>
      </c>
      <c r="CC261" s="168">
        <f>'13'!CC261+'59'!CC261</f>
        <v>0</v>
      </c>
      <c r="CD261" s="168">
        <f>'13'!CD261+'59'!CD261</f>
        <v>0</v>
      </c>
      <c r="CE261" s="168">
        <f>'13'!CE261+'59'!CE261</f>
        <v>0</v>
      </c>
      <c r="CF261" s="168">
        <f>'13'!CF261+'59'!CF261</f>
        <v>0</v>
      </c>
      <c r="CG261" s="168">
        <f>'13'!CG261+'59'!CG261</f>
        <v>0</v>
      </c>
      <c r="CH261" s="168">
        <f>'13'!CH261+'59'!CH261</f>
        <v>0</v>
      </c>
      <c r="CI261" s="168">
        <f>'13'!CI261+'59'!CI261</f>
        <v>0</v>
      </c>
      <c r="CJ261" s="168">
        <f>'13'!CJ261+'59'!CJ261</f>
        <v>0</v>
      </c>
      <c r="CL261" s="109">
        <f t="shared" si="14"/>
        <v>0</v>
      </c>
      <c r="CM261" s="108">
        <f t="shared" si="12"/>
        <v>0</v>
      </c>
      <c r="CN261" s="108">
        <f t="shared" si="13"/>
        <v>0</v>
      </c>
      <c r="CO261" s="108">
        <f t="shared" si="15"/>
        <v>0</v>
      </c>
    </row>
    <row r="262" spans="1:93" s="41" customFormat="1" ht="15.95" hidden="1" customHeight="1" x14ac:dyDescent="0.25">
      <c r="A262" s="18" t="s">
        <v>431</v>
      </c>
      <c r="B262" s="17"/>
      <c r="C262" s="75" t="s">
        <v>454</v>
      </c>
      <c r="D262" s="18"/>
      <c r="E262" s="85"/>
      <c r="F262" s="128"/>
      <c r="G262" s="168">
        <f>'13'!G262+'59'!G262</f>
        <v>0</v>
      </c>
      <c r="H262" s="168">
        <f>'13'!H262+'59'!H262</f>
        <v>0</v>
      </c>
      <c r="I262" s="168">
        <f>'13'!I262+'59'!I262</f>
        <v>0</v>
      </c>
      <c r="J262" s="168">
        <f>'13'!J262+'59'!J262</f>
        <v>0</v>
      </c>
      <c r="K262" s="168">
        <f>'13'!K262+'59'!K262</f>
        <v>0</v>
      </c>
      <c r="L262" s="168">
        <f>'13'!L262+'59'!L262</f>
        <v>0</v>
      </c>
      <c r="M262" s="168">
        <f>'13'!M262+'59'!M262</f>
        <v>0</v>
      </c>
      <c r="N262" s="168">
        <f>'13'!N262+'59'!N262</f>
        <v>0</v>
      </c>
      <c r="O262" s="168">
        <f>'13'!O262+'59'!O262</f>
        <v>0</v>
      </c>
      <c r="P262" s="168">
        <f>'13'!P262+'59'!P262</f>
        <v>0</v>
      </c>
      <c r="Q262" s="168">
        <f>'13'!Q262+'59'!Q262</f>
        <v>0</v>
      </c>
      <c r="R262" s="168">
        <f>'13'!R262+'59'!R262</f>
        <v>0</v>
      </c>
      <c r="S262" s="168">
        <f>'13'!S262+'59'!S262</f>
        <v>0</v>
      </c>
      <c r="T262" s="168">
        <f>'13'!T262+'59'!T262</f>
        <v>0</v>
      </c>
      <c r="U262" s="168">
        <f>'13'!U262+'59'!U262</f>
        <v>0</v>
      </c>
      <c r="V262" s="168">
        <f>'13'!V262+'59'!V262</f>
        <v>0</v>
      </c>
      <c r="W262" s="168">
        <f>'13'!W262+'59'!W262</f>
        <v>0</v>
      </c>
      <c r="X262" s="168">
        <f>'13'!X262+'59'!X262</f>
        <v>0</v>
      </c>
      <c r="Y262" s="168">
        <f>'13'!Y262+'59'!Y262</f>
        <v>0</v>
      </c>
      <c r="Z262" s="168">
        <f>'13'!Z262+'59'!Z262</f>
        <v>0</v>
      </c>
      <c r="AA262" s="168">
        <f>'13'!AA262+'59'!AA262</f>
        <v>0</v>
      </c>
      <c r="AB262" s="168">
        <f>'13'!AB262+'59'!AB262</f>
        <v>0</v>
      </c>
      <c r="AC262" s="168">
        <f>'13'!AC262+'59'!AC262</f>
        <v>0</v>
      </c>
      <c r="AD262" s="168">
        <f>'13'!AD262+'59'!AD262</f>
        <v>0</v>
      </c>
      <c r="AE262" s="168">
        <f>'13'!AE262+'59'!AE262</f>
        <v>0</v>
      </c>
      <c r="AF262" s="168">
        <f>'13'!AF262+'59'!AF262</f>
        <v>0</v>
      </c>
      <c r="AG262" s="168">
        <f>'13'!AG262+'59'!AG262</f>
        <v>0</v>
      </c>
      <c r="AH262" s="168">
        <f>'13'!AH262+'59'!AH262</f>
        <v>0</v>
      </c>
      <c r="AI262" s="168">
        <f>'13'!AI262+'59'!AI262</f>
        <v>0</v>
      </c>
      <c r="AJ262" s="168">
        <f>'13'!AJ262+'59'!AJ262</f>
        <v>0</v>
      </c>
      <c r="AK262" s="168">
        <f>'13'!AK262+'59'!AK262</f>
        <v>0</v>
      </c>
      <c r="AL262" s="168">
        <f>'13'!AL262+'59'!AL262</f>
        <v>0</v>
      </c>
      <c r="AM262" s="168">
        <f>'13'!AM262+'59'!AM262</f>
        <v>0</v>
      </c>
      <c r="AN262" s="168">
        <f>'13'!AN262+'59'!AN262</f>
        <v>0</v>
      </c>
      <c r="AO262" s="168">
        <f>'13'!AO262+'59'!AO262</f>
        <v>0</v>
      </c>
      <c r="AP262" s="168">
        <f>'13'!AP262+'59'!AP262</f>
        <v>0</v>
      </c>
      <c r="AQ262" s="168">
        <f>'13'!AQ262+'59'!AQ262</f>
        <v>0</v>
      </c>
      <c r="AR262" s="168">
        <f>'13'!AR262+'59'!AR262</f>
        <v>0</v>
      </c>
      <c r="AS262" s="168">
        <f>'13'!AS262+'59'!AS262</f>
        <v>0</v>
      </c>
      <c r="AT262" s="168">
        <f>'13'!AT262+'59'!AT262</f>
        <v>0</v>
      </c>
      <c r="AU262" s="168">
        <f>'13'!AU262+'59'!AU262</f>
        <v>0</v>
      </c>
      <c r="AV262" s="168">
        <f>'13'!AV262+'59'!AV262</f>
        <v>0</v>
      </c>
      <c r="AW262" s="168">
        <f>'13'!AW262+'59'!AW262</f>
        <v>0</v>
      </c>
      <c r="AX262" s="168">
        <f>'13'!AX262+'59'!AX262</f>
        <v>0</v>
      </c>
      <c r="AY262" s="168">
        <f>'13'!AY262+'59'!AY262</f>
        <v>0</v>
      </c>
      <c r="AZ262" s="168">
        <f>'13'!AZ262+'59'!AZ262</f>
        <v>0</v>
      </c>
      <c r="BA262" s="168">
        <f>'13'!BA262+'59'!BA262</f>
        <v>0</v>
      </c>
      <c r="BB262" s="168">
        <f>'13'!BB262+'59'!BB262</f>
        <v>0</v>
      </c>
      <c r="BC262" s="168">
        <f>'13'!BC262+'59'!BC262</f>
        <v>0</v>
      </c>
      <c r="BD262" s="168">
        <f>'13'!BD262+'59'!BD262</f>
        <v>0</v>
      </c>
      <c r="BE262" s="168">
        <f>'13'!BE262+'59'!BE262</f>
        <v>0</v>
      </c>
      <c r="BF262" s="168">
        <f>'13'!BF262+'59'!BF262</f>
        <v>0</v>
      </c>
      <c r="BG262" s="168">
        <f>'13'!BG262+'59'!BG262</f>
        <v>0</v>
      </c>
      <c r="BH262" s="168">
        <f>'13'!BH262+'59'!BH262</f>
        <v>0</v>
      </c>
      <c r="BI262" s="168">
        <f>'13'!BI262+'59'!BI262</f>
        <v>0</v>
      </c>
      <c r="BJ262" s="168">
        <f>'13'!BJ262+'59'!BJ262</f>
        <v>0</v>
      </c>
      <c r="BK262" s="168">
        <f>'13'!BK262+'59'!BK262</f>
        <v>0</v>
      </c>
      <c r="BL262" s="168">
        <f>'13'!BL262+'59'!BL262</f>
        <v>0</v>
      </c>
      <c r="BM262" s="168">
        <f>'13'!BM262+'59'!BM262</f>
        <v>0</v>
      </c>
      <c r="BN262" s="168">
        <f>'13'!BN262+'59'!BN262</f>
        <v>0</v>
      </c>
      <c r="BO262" s="168">
        <f>'13'!BO262+'59'!BO262</f>
        <v>0</v>
      </c>
      <c r="BP262" s="168">
        <f>'13'!BP262+'59'!BP262</f>
        <v>0</v>
      </c>
      <c r="BQ262" s="168">
        <f>'13'!BQ262+'59'!BQ262</f>
        <v>0</v>
      </c>
      <c r="BR262" s="168">
        <f>'13'!BR262+'59'!BR262</f>
        <v>0</v>
      </c>
      <c r="BS262" s="168">
        <f>'13'!BS262+'59'!BS262</f>
        <v>0</v>
      </c>
      <c r="BT262" s="168">
        <f>'13'!BT262+'59'!BT262</f>
        <v>0</v>
      </c>
      <c r="BU262" s="168">
        <f>'13'!BU262+'59'!BU262</f>
        <v>0</v>
      </c>
      <c r="BV262" s="168">
        <f>'13'!BV262+'59'!BV262</f>
        <v>0</v>
      </c>
      <c r="BW262" s="168">
        <f>'13'!BW262+'59'!BW262</f>
        <v>0</v>
      </c>
      <c r="BX262" s="168">
        <f>'13'!BX262+'59'!BX262</f>
        <v>0</v>
      </c>
      <c r="BY262" s="168">
        <f>'13'!BY262+'59'!BY262</f>
        <v>0</v>
      </c>
      <c r="BZ262" s="168">
        <f>'13'!BZ262+'59'!BZ262</f>
        <v>0</v>
      </c>
      <c r="CA262" s="168">
        <f>'13'!CA262+'59'!CA262</f>
        <v>0</v>
      </c>
      <c r="CB262" s="168">
        <f>'13'!CB262+'59'!CB262</f>
        <v>0</v>
      </c>
      <c r="CC262" s="168">
        <f>'13'!CC262+'59'!CC262</f>
        <v>0</v>
      </c>
      <c r="CD262" s="168">
        <f>'13'!CD262+'59'!CD262</f>
        <v>0</v>
      </c>
      <c r="CE262" s="168">
        <f>'13'!CE262+'59'!CE262</f>
        <v>0</v>
      </c>
      <c r="CF262" s="168">
        <f>'13'!CF262+'59'!CF262</f>
        <v>0</v>
      </c>
      <c r="CG262" s="168">
        <f>'13'!CG262+'59'!CG262</f>
        <v>0</v>
      </c>
      <c r="CH262" s="168">
        <f>'13'!CH262+'59'!CH262</f>
        <v>0</v>
      </c>
      <c r="CI262" s="168">
        <f>'13'!CI262+'59'!CI262</f>
        <v>0</v>
      </c>
      <c r="CJ262" s="168">
        <f>'13'!CJ262+'59'!CJ262</f>
        <v>0</v>
      </c>
      <c r="CL262" s="109">
        <f t="shared" si="14"/>
        <v>0</v>
      </c>
      <c r="CM262" s="108">
        <f t="shared" si="12"/>
        <v>0</v>
      </c>
      <c r="CN262" s="108">
        <f t="shared" si="13"/>
        <v>0</v>
      </c>
      <c r="CO262" s="108">
        <f t="shared" si="15"/>
        <v>0</v>
      </c>
    </row>
    <row r="263" spans="1:93" s="41" customFormat="1" ht="26.25" hidden="1" customHeight="1" x14ac:dyDescent="0.25">
      <c r="A263" s="18" t="s">
        <v>431</v>
      </c>
      <c r="B263" s="17"/>
      <c r="C263" s="75" t="s">
        <v>455</v>
      </c>
      <c r="D263" s="18"/>
      <c r="E263" s="85"/>
      <c r="F263" s="128"/>
      <c r="G263" s="168">
        <f>'13'!G263+'59'!G263</f>
        <v>0</v>
      </c>
      <c r="H263" s="168">
        <f>'13'!H263+'59'!H263</f>
        <v>0</v>
      </c>
      <c r="I263" s="168">
        <f>'13'!I263+'59'!I263</f>
        <v>0</v>
      </c>
      <c r="J263" s="168">
        <f>'13'!J263+'59'!J263</f>
        <v>0</v>
      </c>
      <c r="K263" s="168">
        <f>'13'!K263+'59'!K263</f>
        <v>0</v>
      </c>
      <c r="L263" s="168">
        <f>'13'!L263+'59'!L263</f>
        <v>0</v>
      </c>
      <c r="M263" s="168">
        <f>'13'!M263+'59'!M263</f>
        <v>0</v>
      </c>
      <c r="N263" s="168">
        <f>'13'!N263+'59'!N263</f>
        <v>0</v>
      </c>
      <c r="O263" s="168">
        <f>'13'!O263+'59'!O263</f>
        <v>0</v>
      </c>
      <c r="P263" s="168">
        <f>'13'!P263+'59'!P263</f>
        <v>0</v>
      </c>
      <c r="Q263" s="168">
        <f>'13'!Q263+'59'!Q263</f>
        <v>0</v>
      </c>
      <c r="R263" s="168">
        <f>'13'!R263+'59'!R263</f>
        <v>0</v>
      </c>
      <c r="S263" s="168">
        <f>'13'!S263+'59'!S263</f>
        <v>0</v>
      </c>
      <c r="T263" s="168">
        <f>'13'!T263+'59'!T263</f>
        <v>0</v>
      </c>
      <c r="U263" s="168">
        <f>'13'!U263+'59'!U263</f>
        <v>0</v>
      </c>
      <c r="V263" s="168">
        <f>'13'!V263+'59'!V263</f>
        <v>0</v>
      </c>
      <c r="W263" s="168">
        <f>'13'!W263+'59'!W263</f>
        <v>0</v>
      </c>
      <c r="X263" s="168">
        <f>'13'!X263+'59'!X263</f>
        <v>0</v>
      </c>
      <c r="Y263" s="168">
        <f>'13'!Y263+'59'!Y263</f>
        <v>0</v>
      </c>
      <c r="Z263" s="168">
        <f>'13'!Z263+'59'!Z263</f>
        <v>0</v>
      </c>
      <c r="AA263" s="168">
        <f>'13'!AA263+'59'!AA263</f>
        <v>0</v>
      </c>
      <c r="AB263" s="168">
        <f>'13'!AB263+'59'!AB263</f>
        <v>0</v>
      </c>
      <c r="AC263" s="168">
        <f>'13'!AC263+'59'!AC263</f>
        <v>0</v>
      </c>
      <c r="AD263" s="168">
        <f>'13'!AD263+'59'!AD263</f>
        <v>0</v>
      </c>
      <c r="AE263" s="168">
        <f>'13'!AE263+'59'!AE263</f>
        <v>0</v>
      </c>
      <c r="AF263" s="168">
        <f>'13'!AF263+'59'!AF263</f>
        <v>0</v>
      </c>
      <c r="AG263" s="168">
        <f>'13'!AG263+'59'!AG263</f>
        <v>0</v>
      </c>
      <c r="AH263" s="168">
        <f>'13'!AH263+'59'!AH263</f>
        <v>0</v>
      </c>
      <c r="AI263" s="168">
        <f>'13'!AI263+'59'!AI263</f>
        <v>0</v>
      </c>
      <c r="AJ263" s="168">
        <f>'13'!AJ263+'59'!AJ263</f>
        <v>0</v>
      </c>
      <c r="AK263" s="168">
        <f>'13'!AK263+'59'!AK263</f>
        <v>0</v>
      </c>
      <c r="AL263" s="168">
        <f>'13'!AL263+'59'!AL263</f>
        <v>0</v>
      </c>
      <c r="AM263" s="168">
        <f>'13'!AM263+'59'!AM263</f>
        <v>0</v>
      </c>
      <c r="AN263" s="168">
        <f>'13'!AN263+'59'!AN263</f>
        <v>0</v>
      </c>
      <c r="AO263" s="168">
        <f>'13'!AO263+'59'!AO263</f>
        <v>0</v>
      </c>
      <c r="AP263" s="168">
        <f>'13'!AP263+'59'!AP263</f>
        <v>0</v>
      </c>
      <c r="AQ263" s="168">
        <f>'13'!AQ263+'59'!AQ263</f>
        <v>0</v>
      </c>
      <c r="AR263" s="168">
        <f>'13'!AR263+'59'!AR263</f>
        <v>0</v>
      </c>
      <c r="AS263" s="168">
        <f>'13'!AS263+'59'!AS263</f>
        <v>0</v>
      </c>
      <c r="AT263" s="168">
        <f>'13'!AT263+'59'!AT263</f>
        <v>0</v>
      </c>
      <c r="AU263" s="168">
        <f>'13'!AU263+'59'!AU263</f>
        <v>0</v>
      </c>
      <c r="AV263" s="168">
        <f>'13'!AV263+'59'!AV263</f>
        <v>0</v>
      </c>
      <c r="AW263" s="168">
        <f>'13'!AW263+'59'!AW263</f>
        <v>0</v>
      </c>
      <c r="AX263" s="168">
        <f>'13'!AX263+'59'!AX263</f>
        <v>0</v>
      </c>
      <c r="AY263" s="168">
        <f>'13'!AY263+'59'!AY263</f>
        <v>0</v>
      </c>
      <c r="AZ263" s="168">
        <f>'13'!AZ263+'59'!AZ263</f>
        <v>0</v>
      </c>
      <c r="BA263" s="168">
        <f>'13'!BA263+'59'!BA263</f>
        <v>0</v>
      </c>
      <c r="BB263" s="168">
        <f>'13'!BB263+'59'!BB263</f>
        <v>0</v>
      </c>
      <c r="BC263" s="168">
        <f>'13'!BC263+'59'!BC263</f>
        <v>0</v>
      </c>
      <c r="BD263" s="168">
        <f>'13'!BD263+'59'!BD263</f>
        <v>0</v>
      </c>
      <c r="BE263" s="168">
        <f>'13'!BE263+'59'!BE263</f>
        <v>0</v>
      </c>
      <c r="BF263" s="168">
        <f>'13'!BF263+'59'!BF263</f>
        <v>0</v>
      </c>
      <c r="BG263" s="168">
        <f>'13'!BG263+'59'!BG263</f>
        <v>0</v>
      </c>
      <c r="BH263" s="168">
        <f>'13'!BH263+'59'!BH263</f>
        <v>0</v>
      </c>
      <c r="BI263" s="168">
        <f>'13'!BI263+'59'!BI263</f>
        <v>0</v>
      </c>
      <c r="BJ263" s="168">
        <f>'13'!BJ263+'59'!BJ263</f>
        <v>0</v>
      </c>
      <c r="BK263" s="168">
        <f>'13'!BK263+'59'!BK263</f>
        <v>0</v>
      </c>
      <c r="BL263" s="168">
        <f>'13'!BL263+'59'!BL263</f>
        <v>0</v>
      </c>
      <c r="BM263" s="168">
        <f>'13'!BM263+'59'!BM263</f>
        <v>0</v>
      </c>
      <c r="BN263" s="168">
        <f>'13'!BN263+'59'!BN263</f>
        <v>0</v>
      </c>
      <c r="BO263" s="168">
        <f>'13'!BO263+'59'!BO263</f>
        <v>0</v>
      </c>
      <c r="BP263" s="168">
        <f>'13'!BP263+'59'!BP263</f>
        <v>0</v>
      </c>
      <c r="BQ263" s="168">
        <f>'13'!BQ263+'59'!BQ263</f>
        <v>0</v>
      </c>
      <c r="BR263" s="168">
        <f>'13'!BR263+'59'!BR263</f>
        <v>0</v>
      </c>
      <c r="BS263" s="168">
        <f>'13'!BS263+'59'!BS263</f>
        <v>0</v>
      </c>
      <c r="BT263" s="168">
        <f>'13'!BT263+'59'!BT263</f>
        <v>0</v>
      </c>
      <c r="BU263" s="168">
        <f>'13'!BU263+'59'!BU263</f>
        <v>0</v>
      </c>
      <c r="BV263" s="168">
        <f>'13'!BV263+'59'!BV263</f>
        <v>0</v>
      </c>
      <c r="BW263" s="168">
        <f>'13'!BW263+'59'!BW263</f>
        <v>0</v>
      </c>
      <c r="BX263" s="168">
        <f>'13'!BX263+'59'!BX263</f>
        <v>0</v>
      </c>
      <c r="BY263" s="168">
        <f>'13'!BY263+'59'!BY263</f>
        <v>0</v>
      </c>
      <c r="BZ263" s="168">
        <f>'13'!BZ263+'59'!BZ263</f>
        <v>0</v>
      </c>
      <c r="CA263" s="168">
        <f>'13'!CA263+'59'!CA263</f>
        <v>0</v>
      </c>
      <c r="CB263" s="168">
        <f>'13'!CB263+'59'!CB263</f>
        <v>0</v>
      </c>
      <c r="CC263" s="168">
        <f>'13'!CC263+'59'!CC263</f>
        <v>0</v>
      </c>
      <c r="CD263" s="168">
        <f>'13'!CD263+'59'!CD263</f>
        <v>0</v>
      </c>
      <c r="CE263" s="168">
        <f>'13'!CE263+'59'!CE263</f>
        <v>0</v>
      </c>
      <c r="CF263" s="168">
        <f>'13'!CF263+'59'!CF263</f>
        <v>0</v>
      </c>
      <c r="CG263" s="168">
        <f>'13'!CG263+'59'!CG263</f>
        <v>0</v>
      </c>
      <c r="CH263" s="168">
        <f>'13'!CH263+'59'!CH263</f>
        <v>0</v>
      </c>
      <c r="CI263" s="168">
        <f>'13'!CI263+'59'!CI263</f>
        <v>0</v>
      </c>
      <c r="CJ263" s="168">
        <f>'13'!CJ263+'59'!CJ263</f>
        <v>0</v>
      </c>
      <c r="CL263" s="109">
        <f t="shared" si="14"/>
        <v>0</v>
      </c>
      <c r="CM263" s="108">
        <f t="shared" si="12"/>
        <v>0</v>
      </c>
      <c r="CN263" s="108">
        <f t="shared" si="13"/>
        <v>0</v>
      </c>
      <c r="CO263" s="108">
        <f t="shared" si="15"/>
        <v>0</v>
      </c>
    </row>
    <row r="264" spans="1:93" s="41" customFormat="1" ht="15.95" customHeight="1" x14ac:dyDescent="0.25">
      <c r="A264" s="18" t="s">
        <v>431</v>
      </c>
      <c r="B264" s="17"/>
      <c r="C264" s="75" t="s">
        <v>456</v>
      </c>
      <c r="D264" s="18"/>
      <c r="E264" s="85" t="s">
        <v>457</v>
      </c>
      <c r="F264" s="128"/>
      <c r="G264" s="168">
        <f>'13'!G264+'59'!G264</f>
        <v>80295</v>
      </c>
      <c r="H264" s="168">
        <f>'13'!H264+'59'!H264</f>
        <v>0</v>
      </c>
      <c r="I264" s="168">
        <f>'13'!I264+'59'!I264</f>
        <v>0</v>
      </c>
      <c r="J264" s="168">
        <f>'13'!J264+'59'!J264</f>
        <v>0</v>
      </c>
      <c r="K264" s="168">
        <f>'13'!K264+'59'!K264</f>
        <v>0</v>
      </c>
      <c r="L264" s="168">
        <f>'13'!L264+'59'!L264</f>
        <v>0</v>
      </c>
      <c r="M264" s="168">
        <f>'13'!M264+'59'!M264</f>
        <v>0</v>
      </c>
      <c r="N264" s="168">
        <f>'13'!N264+'59'!N264</f>
        <v>0</v>
      </c>
      <c r="O264" s="168">
        <f>'13'!O264+'59'!O264</f>
        <v>0</v>
      </c>
      <c r="P264" s="168">
        <f>'13'!P264+'59'!P264</f>
        <v>0</v>
      </c>
      <c r="Q264" s="168">
        <f>'13'!Q264+'59'!Q264</f>
        <v>0</v>
      </c>
      <c r="R264" s="168">
        <f>'13'!R264+'59'!R264</f>
        <v>0</v>
      </c>
      <c r="S264" s="168">
        <f>'13'!S264+'59'!S264</f>
        <v>0</v>
      </c>
      <c r="T264" s="168">
        <f>'13'!T264+'59'!T264</f>
        <v>0</v>
      </c>
      <c r="U264" s="168">
        <f>'13'!U264+'59'!U264</f>
        <v>0</v>
      </c>
      <c r="V264" s="168">
        <f>'13'!V264+'59'!V264</f>
        <v>0</v>
      </c>
      <c r="W264" s="168">
        <f>'13'!W264+'59'!W264</f>
        <v>0</v>
      </c>
      <c r="X264" s="168">
        <f>'13'!X264+'59'!X264</f>
        <v>0</v>
      </c>
      <c r="Y264" s="168">
        <f>'13'!Y264+'59'!Y264</f>
        <v>0</v>
      </c>
      <c r="Z264" s="168">
        <f>'13'!Z264+'59'!Z264</f>
        <v>0</v>
      </c>
      <c r="AA264" s="168">
        <f>'13'!AA264+'59'!AA264</f>
        <v>0</v>
      </c>
      <c r="AB264" s="168">
        <f>'13'!AB264+'59'!AB264</f>
        <v>0</v>
      </c>
      <c r="AC264" s="168">
        <f>'13'!AC264+'59'!AC264</f>
        <v>0</v>
      </c>
      <c r="AD264" s="168">
        <f>'13'!AD264+'59'!AD264</f>
        <v>0</v>
      </c>
      <c r="AE264" s="168">
        <f>'13'!AE264+'59'!AE264</f>
        <v>0</v>
      </c>
      <c r="AF264" s="168">
        <f>'13'!AF264+'59'!AF264</f>
        <v>0</v>
      </c>
      <c r="AG264" s="168">
        <f>'13'!AG264+'59'!AG264</f>
        <v>0</v>
      </c>
      <c r="AH264" s="168">
        <f>'13'!AH264+'59'!AH264</f>
        <v>0</v>
      </c>
      <c r="AI264" s="168">
        <f>'13'!AI264+'59'!AI264</f>
        <v>0</v>
      </c>
      <c r="AJ264" s="168">
        <f>'13'!AJ264+'59'!AJ264</f>
        <v>0</v>
      </c>
      <c r="AK264" s="168">
        <f>'13'!AK264+'59'!AK264</f>
        <v>0</v>
      </c>
      <c r="AL264" s="168">
        <f>'13'!AL264+'59'!AL264</f>
        <v>0</v>
      </c>
      <c r="AM264" s="168">
        <f>'13'!AM264+'59'!AM264</f>
        <v>0</v>
      </c>
      <c r="AN264" s="168">
        <f>'13'!AN264+'59'!AN264</f>
        <v>0</v>
      </c>
      <c r="AO264" s="168">
        <f>'13'!AO264+'59'!AO264</f>
        <v>80295</v>
      </c>
      <c r="AP264" s="168">
        <f>'13'!AP264+'59'!AP264</f>
        <v>0</v>
      </c>
      <c r="AQ264" s="168">
        <f>'13'!AQ264+'59'!AQ264</f>
        <v>0</v>
      </c>
      <c r="AR264" s="168">
        <f>'13'!AR264+'59'!AR264</f>
        <v>0</v>
      </c>
      <c r="AS264" s="168">
        <f>'13'!AS264+'59'!AS264</f>
        <v>0</v>
      </c>
      <c r="AT264" s="168">
        <f>'13'!AT264+'59'!AT264</f>
        <v>0</v>
      </c>
      <c r="AU264" s="168">
        <f>'13'!AU264+'59'!AU264</f>
        <v>0</v>
      </c>
      <c r="AV264" s="168">
        <f>'13'!AV264+'59'!AV264</f>
        <v>0</v>
      </c>
      <c r="AW264" s="168">
        <f>'13'!AW264+'59'!AW264</f>
        <v>0</v>
      </c>
      <c r="AX264" s="168">
        <f>'13'!AX264+'59'!AX264</f>
        <v>0</v>
      </c>
      <c r="AY264" s="168">
        <f>'13'!AY264+'59'!AY264</f>
        <v>0</v>
      </c>
      <c r="AZ264" s="168">
        <f>'13'!AZ264+'59'!AZ264</f>
        <v>0</v>
      </c>
      <c r="BA264" s="168">
        <f>'13'!BA264+'59'!BA264</f>
        <v>0</v>
      </c>
      <c r="BB264" s="168">
        <f>'13'!BB264+'59'!BB264</f>
        <v>0</v>
      </c>
      <c r="BC264" s="168">
        <f>'13'!BC264+'59'!BC264</f>
        <v>0</v>
      </c>
      <c r="BD264" s="168">
        <f>'13'!BD264+'59'!BD264</f>
        <v>0</v>
      </c>
      <c r="BE264" s="168">
        <f>'13'!BE264+'59'!BE264</f>
        <v>0</v>
      </c>
      <c r="BF264" s="168">
        <f>'13'!BF264+'59'!BF264</f>
        <v>0</v>
      </c>
      <c r="BG264" s="168">
        <f>'13'!BG264+'59'!BG264</f>
        <v>0</v>
      </c>
      <c r="BH264" s="168">
        <f>'13'!BH264+'59'!BH264</f>
        <v>0</v>
      </c>
      <c r="BI264" s="168">
        <f>'13'!BI264+'59'!BI264</f>
        <v>0</v>
      </c>
      <c r="BJ264" s="168">
        <f>'13'!BJ264+'59'!BJ264</f>
        <v>0</v>
      </c>
      <c r="BK264" s="168">
        <f>'13'!BK264+'59'!BK264</f>
        <v>0</v>
      </c>
      <c r="BL264" s="168">
        <f>'13'!BL264+'59'!BL264</f>
        <v>0</v>
      </c>
      <c r="BM264" s="168">
        <f>'13'!BM264+'59'!BM264</f>
        <v>0</v>
      </c>
      <c r="BN264" s="168">
        <f>'13'!BN264+'59'!BN264</f>
        <v>0</v>
      </c>
      <c r="BO264" s="168">
        <f>'13'!BO264+'59'!BO264</f>
        <v>0</v>
      </c>
      <c r="BP264" s="168">
        <f>'13'!BP264+'59'!BP264</f>
        <v>0</v>
      </c>
      <c r="BQ264" s="168">
        <f>'13'!BQ264+'59'!BQ264</f>
        <v>0</v>
      </c>
      <c r="BR264" s="168">
        <f>'13'!BR264+'59'!BR264</f>
        <v>0</v>
      </c>
      <c r="BS264" s="168">
        <f>'13'!BS264+'59'!BS264</f>
        <v>0</v>
      </c>
      <c r="BT264" s="168">
        <f>'13'!BT264+'59'!BT264</f>
        <v>0</v>
      </c>
      <c r="BU264" s="168">
        <f>'13'!BU264+'59'!BU264</f>
        <v>0</v>
      </c>
      <c r="BV264" s="168">
        <f>'13'!BV264+'59'!BV264</f>
        <v>0</v>
      </c>
      <c r="BW264" s="168">
        <f>'13'!BW264+'59'!BW264</f>
        <v>0</v>
      </c>
      <c r="BX264" s="168">
        <f>'13'!BX264+'59'!BX264</f>
        <v>0</v>
      </c>
      <c r="BY264" s="168">
        <f>'13'!BY264+'59'!BY264</f>
        <v>0</v>
      </c>
      <c r="BZ264" s="168">
        <f>'13'!BZ264+'59'!BZ264</f>
        <v>0</v>
      </c>
      <c r="CA264" s="168">
        <f>'13'!CA264+'59'!CA264</f>
        <v>0</v>
      </c>
      <c r="CB264" s="168">
        <f>'13'!CB264+'59'!CB264</f>
        <v>0</v>
      </c>
      <c r="CC264" s="168">
        <f>'13'!CC264+'59'!CC264</f>
        <v>0</v>
      </c>
      <c r="CD264" s="168">
        <f>'13'!CD264+'59'!CD264</f>
        <v>0</v>
      </c>
      <c r="CE264" s="168">
        <f>'13'!CE264+'59'!CE264</f>
        <v>0</v>
      </c>
      <c r="CF264" s="168">
        <f>'13'!CF264+'59'!CF264</f>
        <v>0</v>
      </c>
      <c r="CG264" s="168">
        <f>'13'!CG264+'59'!CG264</f>
        <v>0</v>
      </c>
      <c r="CH264" s="168">
        <f>'13'!CH264+'59'!CH264</f>
        <v>0</v>
      </c>
      <c r="CI264" s="168">
        <f>'13'!CI264+'59'!CI264</f>
        <v>0</v>
      </c>
      <c r="CJ264" s="168">
        <f>'13'!CJ264+'59'!CJ264</f>
        <v>80295</v>
      </c>
      <c r="CL264" s="109">
        <f t="shared" si="14"/>
        <v>80295</v>
      </c>
      <c r="CM264" s="108">
        <f t="shared" ref="CM264:CM301" si="16">I264+K264+M264+V264+Z264</f>
        <v>0</v>
      </c>
      <c r="CN264" s="108">
        <f t="shared" ref="CN264:CN301" si="17">J264+L264+N264+R264+S264+W264+X264+Y264+AA264+AT264+AV264+AX264+AY264+AZ264+BB264+BC264</f>
        <v>0</v>
      </c>
      <c r="CO264" s="108">
        <f t="shared" si="15"/>
        <v>0</v>
      </c>
    </row>
    <row r="265" spans="1:93" s="41" customFormat="1" ht="30.75" hidden="1" customHeight="1" x14ac:dyDescent="0.25">
      <c r="A265" s="18" t="s">
        <v>431</v>
      </c>
      <c r="B265" s="17"/>
      <c r="C265" s="75" t="s">
        <v>458</v>
      </c>
      <c r="D265" s="18"/>
      <c r="E265" s="19" t="s">
        <v>459</v>
      </c>
      <c r="F265" s="128"/>
      <c r="G265" s="168">
        <f>'13'!G265+'59'!G265</f>
        <v>0</v>
      </c>
      <c r="H265" s="168">
        <f>'13'!H265+'59'!H265</f>
        <v>0</v>
      </c>
      <c r="I265" s="168">
        <f>'13'!I265+'59'!I265</f>
        <v>0</v>
      </c>
      <c r="J265" s="168">
        <f>'13'!J265+'59'!J265</f>
        <v>0</v>
      </c>
      <c r="K265" s="168">
        <f>'13'!K265+'59'!K265</f>
        <v>0</v>
      </c>
      <c r="L265" s="168">
        <f>'13'!L265+'59'!L265</f>
        <v>0</v>
      </c>
      <c r="M265" s="168">
        <f>'13'!M265+'59'!M265</f>
        <v>0</v>
      </c>
      <c r="N265" s="168">
        <f>'13'!N265+'59'!N265</f>
        <v>0</v>
      </c>
      <c r="O265" s="168">
        <f>'13'!O265+'59'!O265</f>
        <v>0</v>
      </c>
      <c r="P265" s="168">
        <f>'13'!P265+'59'!P265</f>
        <v>0</v>
      </c>
      <c r="Q265" s="168">
        <f>'13'!Q265+'59'!Q265</f>
        <v>0</v>
      </c>
      <c r="R265" s="168">
        <f>'13'!R265+'59'!R265</f>
        <v>0</v>
      </c>
      <c r="S265" s="168">
        <f>'13'!S265+'59'!S265</f>
        <v>0</v>
      </c>
      <c r="T265" s="168">
        <f>'13'!T265+'59'!T265</f>
        <v>0</v>
      </c>
      <c r="U265" s="168">
        <f>'13'!U265+'59'!U265</f>
        <v>0</v>
      </c>
      <c r="V265" s="168">
        <f>'13'!V265+'59'!V265</f>
        <v>0</v>
      </c>
      <c r="W265" s="168">
        <f>'13'!W265+'59'!W265</f>
        <v>0</v>
      </c>
      <c r="X265" s="168">
        <f>'13'!X265+'59'!X265</f>
        <v>0</v>
      </c>
      <c r="Y265" s="168">
        <f>'13'!Y265+'59'!Y265</f>
        <v>0</v>
      </c>
      <c r="Z265" s="168">
        <f>'13'!Z265+'59'!Z265</f>
        <v>0</v>
      </c>
      <c r="AA265" s="168">
        <f>'13'!AA265+'59'!AA265</f>
        <v>0</v>
      </c>
      <c r="AB265" s="168">
        <f>'13'!AB265+'59'!AB265</f>
        <v>0</v>
      </c>
      <c r="AC265" s="168">
        <f>'13'!AC265+'59'!AC265</f>
        <v>0</v>
      </c>
      <c r="AD265" s="168">
        <f>'13'!AD265+'59'!AD265</f>
        <v>0</v>
      </c>
      <c r="AE265" s="168">
        <f>'13'!AE265+'59'!AE265</f>
        <v>0</v>
      </c>
      <c r="AF265" s="168">
        <f>'13'!AF265+'59'!AF265</f>
        <v>0</v>
      </c>
      <c r="AG265" s="168">
        <f>'13'!AG265+'59'!AG265</f>
        <v>0</v>
      </c>
      <c r="AH265" s="168">
        <f>'13'!AH265+'59'!AH265</f>
        <v>0</v>
      </c>
      <c r="AI265" s="168">
        <f>'13'!AI265+'59'!AI265</f>
        <v>0</v>
      </c>
      <c r="AJ265" s="168">
        <f>'13'!AJ265+'59'!AJ265</f>
        <v>0</v>
      </c>
      <c r="AK265" s="168">
        <f>'13'!AK265+'59'!AK265</f>
        <v>0</v>
      </c>
      <c r="AL265" s="168">
        <f>'13'!AL265+'59'!AL265</f>
        <v>0</v>
      </c>
      <c r="AM265" s="168">
        <f>'13'!AM265+'59'!AM265</f>
        <v>0</v>
      </c>
      <c r="AN265" s="168">
        <f>'13'!AN265+'59'!AN265</f>
        <v>0</v>
      </c>
      <c r="AO265" s="168">
        <f>'13'!AO265+'59'!AO265</f>
        <v>0</v>
      </c>
      <c r="AP265" s="168">
        <f>'13'!AP265+'59'!AP265</f>
        <v>0</v>
      </c>
      <c r="AQ265" s="168">
        <f>'13'!AQ265+'59'!AQ265</f>
        <v>0</v>
      </c>
      <c r="AR265" s="168">
        <f>'13'!AR265+'59'!AR265</f>
        <v>0</v>
      </c>
      <c r="AS265" s="168">
        <f>'13'!AS265+'59'!AS265</f>
        <v>0</v>
      </c>
      <c r="AT265" s="168">
        <f>'13'!AT265+'59'!AT265</f>
        <v>0</v>
      </c>
      <c r="AU265" s="168">
        <f>'13'!AU265+'59'!AU265</f>
        <v>0</v>
      </c>
      <c r="AV265" s="168">
        <f>'13'!AV265+'59'!AV265</f>
        <v>0</v>
      </c>
      <c r="AW265" s="168">
        <f>'13'!AW265+'59'!AW265</f>
        <v>0</v>
      </c>
      <c r="AX265" s="168">
        <f>'13'!AX265+'59'!AX265</f>
        <v>0</v>
      </c>
      <c r="AY265" s="168">
        <f>'13'!AY265+'59'!AY265</f>
        <v>0</v>
      </c>
      <c r="AZ265" s="168">
        <f>'13'!AZ265+'59'!AZ265</f>
        <v>0</v>
      </c>
      <c r="BA265" s="168">
        <f>'13'!BA265+'59'!BA265</f>
        <v>0</v>
      </c>
      <c r="BB265" s="168">
        <f>'13'!BB265+'59'!BB265</f>
        <v>0</v>
      </c>
      <c r="BC265" s="168">
        <f>'13'!BC265+'59'!BC265</f>
        <v>0</v>
      </c>
      <c r="BD265" s="168">
        <f>'13'!BD265+'59'!BD265</f>
        <v>0</v>
      </c>
      <c r="BE265" s="168">
        <f>'13'!BE265+'59'!BE265</f>
        <v>0</v>
      </c>
      <c r="BF265" s="168">
        <f>'13'!BF265+'59'!BF265</f>
        <v>0</v>
      </c>
      <c r="BG265" s="168">
        <f>'13'!BG265+'59'!BG265</f>
        <v>0</v>
      </c>
      <c r="BH265" s="168">
        <f>'13'!BH265+'59'!BH265</f>
        <v>0</v>
      </c>
      <c r="BI265" s="168">
        <f>'13'!BI265+'59'!BI265</f>
        <v>0</v>
      </c>
      <c r="BJ265" s="168">
        <f>'13'!BJ265+'59'!BJ265</f>
        <v>0</v>
      </c>
      <c r="BK265" s="168">
        <f>'13'!BK265+'59'!BK265</f>
        <v>0</v>
      </c>
      <c r="BL265" s="168">
        <f>'13'!BL265+'59'!BL265</f>
        <v>0</v>
      </c>
      <c r="BM265" s="168">
        <f>'13'!BM265+'59'!BM265</f>
        <v>0</v>
      </c>
      <c r="BN265" s="168">
        <f>'13'!BN265+'59'!BN265</f>
        <v>0</v>
      </c>
      <c r="BO265" s="168">
        <f>'13'!BO265+'59'!BO265</f>
        <v>0</v>
      </c>
      <c r="BP265" s="168">
        <f>'13'!BP265+'59'!BP265</f>
        <v>0</v>
      </c>
      <c r="BQ265" s="168">
        <f>'13'!BQ265+'59'!BQ265</f>
        <v>0</v>
      </c>
      <c r="BR265" s="168">
        <f>'13'!BR265+'59'!BR265</f>
        <v>0</v>
      </c>
      <c r="BS265" s="168">
        <f>'13'!BS265+'59'!BS265</f>
        <v>0</v>
      </c>
      <c r="BT265" s="168">
        <f>'13'!BT265+'59'!BT265</f>
        <v>0</v>
      </c>
      <c r="BU265" s="168">
        <f>'13'!BU265+'59'!BU265</f>
        <v>0</v>
      </c>
      <c r="BV265" s="168">
        <f>'13'!BV265+'59'!BV265</f>
        <v>0</v>
      </c>
      <c r="BW265" s="168">
        <f>'13'!BW265+'59'!BW265</f>
        <v>0</v>
      </c>
      <c r="BX265" s="168">
        <f>'13'!BX265+'59'!BX265</f>
        <v>0</v>
      </c>
      <c r="BY265" s="168">
        <f>'13'!BY265+'59'!BY265</f>
        <v>0</v>
      </c>
      <c r="BZ265" s="168">
        <f>'13'!BZ265+'59'!BZ265</f>
        <v>0</v>
      </c>
      <c r="CA265" s="168">
        <f>'13'!CA265+'59'!CA265</f>
        <v>0</v>
      </c>
      <c r="CB265" s="168">
        <f>'13'!CB265+'59'!CB265</f>
        <v>0</v>
      </c>
      <c r="CC265" s="168">
        <f>'13'!CC265+'59'!CC265</f>
        <v>0</v>
      </c>
      <c r="CD265" s="168">
        <f>'13'!CD265+'59'!CD265</f>
        <v>0</v>
      </c>
      <c r="CE265" s="168">
        <f>'13'!CE265+'59'!CE265</f>
        <v>0</v>
      </c>
      <c r="CF265" s="168">
        <f>'13'!CF265+'59'!CF265</f>
        <v>0</v>
      </c>
      <c r="CG265" s="168">
        <f>'13'!CG265+'59'!CG265</f>
        <v>0</v>
      </c>
      <c r="CH265" s="168">
        <f>'13'!CH265+'59'!CH265</f>
        <v>0</v>
      </c>
      <c r="CI265" s="168">
        <f>'13'!CI265+'59'!CI265</f>
        <v>0</v>
      </c>
      <c r="CJ265" s="168">
        <f>'13'!CJ265+'59'!CJ265</f>
        <v>0</v>
      </c>
      <c r="CL265" s="109">
        <f t="shared" si="14"/>
        <v>0</v>
      </c>
      <c r="CM265" s="108">
        <f t="shared" si="16"/>
        <v>0</v>
      </c>
      <c r="CN265" s="108">
        <f t="shared" si="17"/>
        <v>0</v>
      </c>
      <c r="CO265" s="108">
        <f t="shared" si="15"/>
        <v>0</v>
      </c>
    </row>
    <row r="266" spans="1:93" s="41" customFormat="1" ht="42" hidden="1" customHeight="1" x14ac:dyDescent="0.25">
      <c r="A266" s="18" t="s">
        <v>431</v>
      </c>
      <c r="B266" s="17"/>
      <c r="C266" s="75" t="s">
        <v>460</v>
      </c>
      <c r="D266" s="18"/>
      <c r="E266" s="19" t="s">
        <v>461</v>
      </c>
      <c r="F266" s="128"/>
      <c r="G266" s="168">
        <f>'13'!G266+'59'!G266</f>
        <v>0</v>
      </c>
      <c r="H266" s="168">
        <f>'13'!H266+'59'!H266</f>
        <v>0</v>
      </c>
      <c r="I266" s="168">
        <f>'13'!I266+'59'!I266</f>
        <v>0</v>
      </c>
      <c r="J266" s="168">
        <f>'13'!J266+'59'!J266</f>
        <v>0</v>
      </c>
      <c r="K266" s="168">
        <f>'13'!K266+'59'!K266</f>
        <v>0</v>
      </c>
      <c r="L266" s="168">
        <f>'13'!L266+'59'!L266</f>
        <v>0</v>
      </c>
      <c r="M266" s="168">
        <f>'13'!M266+'59'!M266</f>
        <v>0</v>
      </c>
      <c r="N266" s="168">
        <f>'13'!N266+'59'!N266</f>
        <v>0</v>
      </c>
      <c r="O266" s="168">
        <f>'13'!O266+'59'!O266</f>
        <v>0</v>
      </c>
      <c r="P266" s="168">
        <f>'13'!P266+'59'!P266</f>
        <v>0</v>
      </c>
      <c r="Q266" s="168">
        <f>'13'!Q266+'59'!Q266</f>
        <v>0</v>
      </c>
      <c r="R266" s="168">
        <f>'13'!R266+'59'!R266</f>
        <v>0</v>
      </c>
      <c r="S266" s="168">
        <f>'13'!S266+'59'!S266</f>
        <v>0</v>
      </c>
      <c r="T266" s="168">
        <f>'13'!T266+'59'!T266</f>
        <v>0</v>
      </c>
      <c r="U266" s="168">
        <f>'13'!U266+'59'!U266</f>
        <v>0</v>
      </c>
      <c r="V266" s="168">
        <f>'13'!V266+'59'!V266</f>
        <v>0</v>
      </c>
      <c r="W266" s="168">
        <f>'13'!W266+'59'!W266</f>
        <v>0</v>
      </c>
      <c r="X266" s="168">
        <f>'13'!X266+'59'!X266</f>
        <v>0</v>
      </c>
      <c r="Y266" s="168">
        <f>'13'!Y266+'59'!Y266</f>
        <v>0</v>
      </c>
      <c r="Z266" s="168">
        <f>'13'!Z266+'59'!Z266</f>
        <v>0</v>
      </c>
      <c r="AA266" s="168">
        <f>'13'!AA266+'59'!AA266</f>
        <v>0</v>
      </c>
      <c r="AB266" s="168">
        <f>'13'!AB266+'59'!AB266</f>
        <v>0</v>
      </c>
      <c r="AC266" s="168">
        <f>'13'!AC266+'59'!AC266</f>
        <v>0</v>
      </c>
      <c r="AD266" s="168">
        <f>'13'!AD266+'59'!AD266</f>
        <v>0</v>
      </c>
      <c r="AE266" s="168">
        <f>'13'!AE266+'59'!AE266</f>
        <v>0</v>
      </c>
      <c r="AF266" s="168">
        <f>'13'!AF266+'59'!AF266</f>
        <v>0</v>
      </c>
      <c r="AG266" s="168">
        <f>'13'!AG266+'59'!AG266</f>
        <v>0</v>
      </c>
      <c r="AH266" s="168">
        <f>'13'!AH266+'59'!AH266</f>
        <v>0</v>
      </c>
      <c r="AI266" s="168">
        <f>'13'!AI266+'59'!AI266</f>
        <v>0</v>
      </c>
      <c r="AJ266" s="168">
        <f>'13'!AJ266+'59'!AJ266</f>
        <v>0</v>
      </c>
      <c r="AK266" s="168">
        <f>'13'!AK266+'59'!AK266</f>
        <v>0</v>
      </c>
      <c r="AL266" s="168">
        <f>'13'!AL266+'59'!AL266</f>
        <v>0</v>
      </c>
      <c r="AM266" s="168">
        <f>'13'!AM266+'59'!AM266</f>
        <v>0</v>
      </c>
      <c r="AN266" s="168">
        <f>'13'!AN266+'59'!AN266</f>
        <v>0</v>
      </c>
      <c r="AO266" s="168">
        <f>'13'!AO266+'59'!AO266</f>
        <v>0</v>
      </c>
      <c r="AP266" s="168">
        <f>'13'!AP266+'59'!AP266</f>
        <v>0</v>
      </c>
      <c r="AQ266" s="168">
        <f>'13'!AQ266+'59'!AQ266</f>
        <v>0</v>
      </c>
      <c r="AR266" s="168">
        <f>'13'!AR266+'59'!AR266</f>
        <v>0</v>
      </c>
      <c r="AS266" s="168">
        <f>'13'!AS266+'59'!AS266</f>
        <v>0</v>
      </c>
      <c r="AT266" s="168">
        <f>'13'!AT266+'59'!AT266</f>
        <v>0</v>
      </c>
      <c r="AU266" s="168">
        <f>'13'!AU266+'59'!AU266</f>
        <v>0</v>
      </c>
      <c r="AV266" s="168">
        <f>'13'!AV266+'59'!AV266</f>
        <v>0</v>
      </c>
      <c r="AW266" s="168">
        <f>'13'!AW266+'59'!AW266</f>
        <v>0</v>
      </c>
      <c r="AX266" s="168">
        <f>'13'!AX266+'59'!AX266</f>
        <v>0</v>
      </c>
      <c r="AY266" s="168">
        <f>'13'!AY266+'59'!AY266</f>
        <v>0</v>
      </c>
      <c r="AZ266" s="168">
        <f>'13'!AZ266+'59'!AZ266</f>
        <v>0</v>
      </c>
      <c r="BA266" s="168">
        <f>'13'!BA266+'59'!BA266</f>
        <v>0</v>
      </c>
      <c r="BB266" s="168">
        <f>'13'!BB266+'59'!BB266</f>
        <v>0</v>
      </c>
      <c r="BC266" s="168">
        <f>'13'!BC266+'59'!BC266</f>
        <v>0</v>
      </c>
      <c r="BD266" s="168">
        <f>'13'!BD266+'59'!BD266</f>
        <v>0</v>
      </c>
      <c r="BE266" s="168">
        <f>'13'!BE266+'59'!BE266</f>
        <v>0</v>
      </c>
      <c r="BF266" s="168">
        <f>'13'!BF266+'59'!BF266</f>
        <v>0</v>
      </c>
      <c r="BG266" s="168">
        <f>'13'!BG266+'59'!BG266</f>
        <v>0</v>
      </c>
      <c r="BH266" s="168">
        <f>'13'!BH266+'59'!BH266</f>
        <v>0</v>
      </c>
      <c r="BI266" s="168">
        <f>'13'!BI266+'59'!BI266</f>
        <v>0</v>
      </c>
      <c r="BJ266" s="168">
        <f>'13'!BJ266+'59'!BJ266</f>
        <v>0</v>
      </c>
      <c r="BK266" s="168">
        <f>'13'!BK266+'59'!BK266</f>
        <v>0</v>
      </c>
      <c r="BL266" s="168">
        <f>'13'!BL266+'59'!BL266</f>
        <v>0</v>
      </c>
      <c r="BM266" s="168">
        <f>'13'!BM266+'59'!BM266</f>
        <v>0</v>
      </c>
      <c r="BN266" s="168">
        <f>'13'!BN266+'59'!BN266</f>
        <v>0</v>
      </c>
      <c r="BO266" s="168">
        <f>'13'!BO266+'59'!BO266</f>
        <v>0</v>
      </c>
      <c r="BP266" s="168">
        <f>'13'!BP266+'59'!BP266</f>
        <v>0</v>
      </c>
      <c r="BQ266" s="168">
        <f>'13'!BQ266+'59'!BQ266</f>
        <v>0</v>
      </c>
      <c r="BR266" s="168">
        <f>'13'!BR266+'59'!BR266</f>
        <v>0</v>
      </c>
      <c r="BS266" s="168">
        <f>'13'!BS266+'59'!BS266</f>
        <v>0</v>
      </c>
      <c r="BT266" s="168">
        <f>'13'!BT266+'59'!BT266</f>
        <v>0</v>
      </c>
      <c r="BU266" s="168">
        <f>'13'!BU266+'59'!BU266</f>
        <v>0</v>
      </c>
      <c r="BV266" s="168">
        <f>'13'!BV266+'59'!BV266</f>
        <v>0</v>
      </c>
      <c r="BW266" s="168">
        <f>'13'!BW266+'59'!BW266</f>
        <v>0</v>
      </c>
      <c r="BX266" s="168">
        <f>'13'!BX266+'59'!BX266</f>
        <v>0</v>
      </c>
      <c r="BY266" s="168">
        <f>'13'!BY266+'59'!BY266</f>
        <v>0</v>
      </c>
      <c r="BZ266" s="168">
        <f>'13'!BZ266+'59'!BZ266</f>
        <v>0</v>
      </c>
      <c r="CA266" s="168">
        <f>'13'!CA266+'59'!CA266</f>
        <v>0</v>
      </c>
      <c r="CB266" s="168">
        <f>'13'!CB266+'59'!CB266</f>
        <v>0</v>
      </c>
      <c r="CC266" s="168">
        <f>'13'!CC266+'59'!CC266</f>
        <v>0</v>
      </c>
      <c r="CD266" s="168">
        <f>'13'!CD266+'59'!CD266</f>
        <v>0</v>
      </c>
      <c r="CE266" s="168">
        <f>'13'!CE266+'59'!CE266</f>
        <v>0</v>
      </c>
      <c r="CF266" s="168">
        <f>'13'!CF266+'59'!CF266</f>
        <v>0</v>
      </c>
      <c r="CG266" s="168">
        <f>'13'!CG266+'59'!CG266</f>
        <v>0</v>
      </c>
      <c r="CH266" s="168">
        <f>'13'!CH266+'59'!CH266</f>
        <v>0</v>
      </c>
      <c r="CI266" s="168">
        <f>'13'!CI266+'59'!CI266</f>
        <v>0</v>
      </c>
      <c r="CJ266" s="168">
        <f>'13'!CJ266+'59'!CJ266</f>
        <v>0</v>
      </c>
      <c r="CL266" s="109">
        <f t="shared" si="14"/>
        <v>0</v>
      </c>
      <c r="CM266" s="108">
        <f t="shared" si="16"/>
        <v>0</v>
      </c>
      <c r="CN266" s="108">
        <f t="shared" si="17"/>
        <v>0</v>
      </c>
      <c r="CO266" s="108">
        <f t="shared" si="15"/>
        <v>0</v>
      </c>
    </row>
    <row r="267" spans="1:93" s="41" customFormat="1" ht="35.25" hidden="1" customHeight="1" x14ac:dyDescent="0.25">
      <c r="A267" s="18" t="s">
        <v>431</v>
      </c>
      <c r="B267" s="17"/>
      <c r="C267" s="75" t="s">
        <v>462</v>
      </c>
      <c r="D267" s="18"/>
      <c r="E267" s="106" t="s">
        <v>531</v>
      </c>
      <c r="F267" s="136"/>
      <c r="G267" s="168">
        <f>'13'!G267+'59'!G267</f>
        <v>0</v>
      </c>
      <c r="H267" s="168">
        <f>'13'!H267+'59'!H267</f>
        <v>0</v>
      </c>
      <c r="I267" s="168">
        <f>'13'!I267+'59'!I267</f>
        <v>0</v>
      </c>
      <c r="J267" s="168">
        <f>'13'!J267+'59'!J267</f>
        <v>0</v>
      </c>
      <c r="K267" s="168">
        <f>'13'!K267+'59'!K267</f>
        <v>0</v>
      </c>
      <c r="L267" s="168">
        <f>'13'!L267+'59'!L267</f>
        <v>0</v>
      </c>
      <c r="M267" s="168">
        <f>'13'!M267+'59'!M267</f>
        <v>0</v>
      </c>
      <c r="N267" s="168">
        <f>'13'!N267+'59'!N267</f>
        <v>0</v>
      </c>
      <c r="O267" s="168">
        <f>'13'!O267+'59'!O267</f>
        <v>0</v>
      </c>
      <c r="P267" s="168">
        <f>'13'!P267+'59'!P267</f>
        <v>0</v>
      </c>
      <c r="Q267" s="168">
        <f>'13'!Q267+'59'!Q267</f>
        <v>0</v>
      </c>
      <c r="R267" s="168">
        <f>'13'!R267+'59'!R267</f>
        <v>0</v>
      </c>
      <c r="S267" s="168">
        <f>'13'!S267+'59'!S267</f>
        <v>0</v>
      </c>
      <c r="T267" s="168">
        <f>'13'!T267+'59'!T267</f>
        <v>0</v>
      </c>
      <c r="U267" s="168">
        <f>'13'!U267+'59'!U267</f>
        <v>0</v>
      </c>
      <c r="V267" s="168">
        <f>'13'!V267+'59'!V267</f>
        <v>0</v>
      </c>
      <c r="W267" s="168">
        <f>'13'!W267+'59'!W267</f>
        <v>0</v>
      </c>
      <c r="X267" s="168">
        <f>'13'!X267+'59'!X267</f>
        <v>0</v>
      </c>
      <c r="Y267" s="168">
        <f>'13'!Y267+'59'!Y267</f>
        <v>0</v>
      </c>
      <c r="Z267" s="168">
        <f>'13'!Z267+'59'!Z267</f>
        <v>0</v>
      </c>
      <c r="AA267" s="168">
        <f>'13'!AA267+'59'!AA267</f>
        <v>0</v>
      </c>
      <c r="AB267" s="168">
        <f>'13'!AB267+'59'!AB267</f>
        <v>0</v>
      </c>
      <c r="AC267" s="168">
        <f>'13'!AC267+'59'!AC267</f>
        <v>0</v>
      </c>
      <c r="AD267" s="168">
        <f>'13'!AD267+'59'!AD267</f>
        <v>0</v>
      </c>
      <c r="AE267" s="168">
        <f>'13'!AE267+'59'!AE267</f>
        <v>0</v>
      </c>
      <c r="AF267" s="168">
        <f>'13'!AF267+'59'!AF267</f>
        <v>0</v>
      </c>
      <c r="AG267" s="168">
        <f>'13'!AG267+'59'!AG267</f>
        <v>0</v>
      </c>
      <c r="AH267" s="168">
        <f>'13'!AH267+'59'!AH267</f>
        <v>0</v>
      </c>
      <c r="AI267" s="168">
        <f>'13'!AI267+'59'!AI267</f>
        <v>0</v>
      </c>
      <c r="AJ267" s="168">
        <f>'13'!AJ267+'59'!AJ267</f>
        <v>0</v>
      </c>
      <c r="AK267" s="168">
        <f>'13'!AK267+'59'!AK267</f>
        <v>0</v>
      </c>
      <c r="AL267" s="168">
        <f>'13'!AL267+'59'!AL267</f>
        <v>0</v>
      </c>
      <c r="AM267" s="168">
        <f>'13'!AM267+'59'!AM267</f>
        <v>0</v>
      </c>
      <c r="AN267" s="168">
        <f>'13'!AN267+'59'!AN267</f>
        <v>0</v>
      </c>
      <c r="AO267" s="168">
        <f>'13'!AO267+'59'!AO267</f>
        <v>0</v>
      </c>
      <c r="AP267" s="168">
        <f>'13'!AP267+'59'!AP267</f>
        <v>0</v>
      </c>
      <c r="AQ267" s="168">
        <f>'13'!AQ267+'59'!AQ267</f>
        <v>0</v>
      </c>
      <c r="AR267" s="168">
        <f>'13'!AR267+'59'!AR267</f>
        <v>0</v>
      </c>
      <c r="AS267" s="168">
        <f>'13'!AS267+'59'!AS267</f>
        <v>0</v>
      </c>
      <c r="AT267" s="168">
        <f>'13'!AT267+'59'!AT267</f>
        <v>0</v>
      </c>
      <c r="AU267" s="168">
        <f>'13'!AU267+'59'!AU267</f>
        <v>0</v>
      </c>
      <c r="AV267" s="168">
        <f>'13'!AV267+'59'!AV267</f>
        <v>0</v>
      </c>
      <c r="AW267" s="168">
        <f>'13'!AW267+'59'!AW267</f>
        <v>0</v>
      </c>
      <c r="AX267" s="168">
        <f>'13'!AX267+'59'!AX267</f>
        <v>0</v>
      </c>
      <c r="AY267" s="168">
        <f>'13'!AY267+'59'!AY267</f>
        <v>0</v>
      </c>
      <c r="AZ267" s="168">
        <f>'13'!AZ267+'59'!AZ267</f>
        <v>0</v>
      </c>
      <c r="BA267" s="168">
        <f>'13'!BA267+'59'!BA267</f>
        <v>0</v>
      </c>
      <c r="BB267" s="168">
        <f>'13'!BB267+'59'!BB267</f>
        <v>0</v>
      </c>
      <c r="BC267" s="168">
        <f>'13'!BC267+'59'!BC267</f>
        <v>0</v>
      </c>
      <c r="BD267" s="168">
        <f>'13'!BD267+'59'!BD267</f>
        <v>0</v>
      </c>
      <c r="BE267" s="168">
        <f>'13'!BE267+'59'!BE267</f>
        <v>0</v>
      </c>
      <c r="BF267" s="168">
        <f>'13'!BF267+'59'!BF267</f>
        <v>0</v>
      </c>
      <c r="BG267" s="168">
        <f>'13'!BG267+'59'!BG267</f>
        <v>0</v>
      </c>
      <c r="BH267" s="168">
        <f>'13'!BH267+'59'!BH267</f>
        <v>0</v>
      </c>
      <c r="BI267" s="168">
        <f>'13'!BI267+'59'!BI267</f>
        <v>0</v>
      </c>
      <c r="BJ267" s="168">
        <f>'13'!BJ267+'59'!BJ267</f>
        <v>0</v>
      </c>
      <c r="BK267" s="168">
        <f>'13'!BK267+'59'!BK267</f>
        <v>0</v>
      </c>
      <c r="BL267" s="168">
        <f>'13'!BL267+'59'!BL267</f>
        <v>0</v>
      </c>
      <c r="BM267" s="168">
        <f>'13'!BM267+'59'!BM267</f>
        <v>0</v>
      </c>
      <c r="BN267" s="168">
        <f>'13'!BN267+'59'!BN267</f>
        <v>0</v>
      </c>
      <c r="BO267" s="168">
        <f>'13'!BO267+'59'!BO267</f>
        <v>0</v>
      </c>
      <c r="BP267" s="168">
        <f>'13'!BP267+'59'!BP267</f>
        <v>0</v>
      </c>
      <c r="BQ267" s="168">
        <f>'13'!BQ267+'59'!BQ267</f>
        <v>0</v>
      </c>
      <c r="BR267" s="168">
        <f>'13'!BR267+'59'!BR267</f>
        <v>0</v>
      </c>
      <c r="BS267" s="168">
        <f>'13'!BS267+'59'!BS267</f>
        <v>0</v>
      </c>
      <c r="BT267" s="168">
        <f>'13'!BT267+'59'!BT267</f>
        <v>0</v>
      </c>
      <c r="BU267" s="168">
        <f>'13'!BU267+'59'!BU267</f>
        <v>0</v>
      </c>
      <c r="BV267" s="168">
        <f>'13'!BV267+'59'!BV267</f>
        <v>0</v>
      </c>
      <c r="BW267" s="168">
        <f>'13'!BW267+'59'!BW267</f>
        <v>0</v>
      </c>
      <c r="BX267" s="168">
        <f>'13'!BX267+'59'!BX267</f>
        <v>0</v>
      </c>
      <c r="BY267" s="168">
        <f>'13'!BY267+'59'!BY267</f>
        <v>0</v>
      </c>
      <c r="BZ267" s="168">
        <f>'13'!BZ267+'59'!BZ267</f>
        <v>0</v>
      </c>
      <c r="CA267" s="168">
        <f>'13'!CA267+'59'!CA267</f>
        <v>0</v>
      </c>
      <c r="CB267" s="168">
        <f>'13'!CB267+'59'!CB267</f>
        <v>0</v>
      </c>
      <c r="CC267" s="168">
        <f>'13'!CC267+'59'!CC267</f>
        <v>0</v>
      </c>
      <c r="CD267" s="168">
        <f>'13'!CD267+'59'!CD267</f>
        <v>0</v>
      </c>
      <c r="CE267" s="168">
        <f>'13'!CE267+'59'!CE267</f>
        <v>0</v>
      </c>
      <c r="CF267" s="168">
        <f>'13'!CF267+'59'!CF267</f>
        <v>0</v>
      </c>
      <c r="CG267" s="168">
        <f>'13'!CG267+'59'!CG267</f>
        <v>0</v>
      </c>
      <c r="CH267" s="168">
        <f>'13'!CH267+'59'!CH267</f>
        <v>0</v>
      </c>
      <c r="CI267" s="168">
        <f>'13'!CI267+'59'!CI267</f>
        <v>0</v>
      </c>
      <c r="CJ267" s="168">
        <f>'13'!CJ267+'59'!CJ267</f>
        <v>0</v>
      </c>
      <c r="CL267" s="109">
        <f t="shared" si="14"/>
        <v>0</v>
      </c>
      <c r="CM267" s="108">
        <f t="shared" si="16"/>
        <v>0</v>
      </c>
      <c r="CN267" s="108">
        <f t="shared" si="17"/>
        <v>0</v>
      </c>
      <c r="CO267" s="108">
        <f t="shared" si="15"/>
        <v>0</v>
      </c>
    </row>
    <row r="268" spans="1:93" s="41" customFormat="1" ht="30.75" hidden="1" customHeight="1" x14ac:dyDescent="0.25">
      <c r="A268" s="18" t="s">
        <v>431</v>
      </c>
      <c r="B268" s="17"/>
      <c r="C268" s="75" t="s">
        <v>463</v>
      </c>
      <c r="D268" s="18"/>
      <c r="E268" s="106" t="s">
        <v>532</v>
      </c>
      <c r="F268" s="136"/>
      <c r="G268" s="168">
        <f>'13'!G268+'59'!G268</f>
        <v>0</v>
      </c>
      <c r="H268" s="168">
        <f>'13'!H268+'59'!H268</f>
        <v>0</v>
      </c>
      <c r="I268" s="168">
        <f>'13'!I268+'59'!I268</f>
        <v>0</v>
      </c>
      <c r="J268" s="168">
        <f>'13'!J268+'59'!J268</f>
        <v>0</v>
      </c>
      <c r="K268" s="168">
        <f>'13'!K268+'59'!K268</f>
        <v>0</v>
      </c>
      <c r="L268" s="168">
        <f>'13'!L268+'59'!L268</f>
        <v>0</v>
      </c>
      <c r="M268" s="168">
        <f>'13'!M268+'59'!M268</f>
        <v>0</v>
      </c>
      <c r="N268" s="168">
        <f>'13'!N268+'59'!N268</f>
        <v>0</v>
      </c>
      <c r="O268" s="168">
        <f>'13'!O268+'59'!O268</f>
        <v>0</v>
      </c>
      <c r="P268" s="168">
        <f>'13'!P268+'59'!P268</f>
        <v>0</v>
      </c>
      <c r="Q268" s="168">
        <f>'13'!Q268+'59'!Q268</f>
        <v>0</v>
      </c>
      <c r="R268" s="168">
        <f>'13'!R268+'59'!R268</f>
        <v>0</v>
      </c>
      <c r="S268" s="168">
        <f>'13'!S268+'59'!S268</f>
        <v>0</v>
      </c>
      <c r="T268" s="168">
        <f>'13'!T268+'59'!T268</f>
        <v>0</v>
      </c>
      <c r="U268" s="168">
        <f>'13'!U268+'59'!U268</f>
        <v>0</v>
      </c>
      <c r="V268" s="168">
        <f>'13'!V268+'59'!V268</f>
        <v>0</v>
      </c>
      <c r="W268" s="168">
        <f>'13'!W268+'59'!W268</f>
        <v>0</v>
      </c>
      <c r="X268" s="168">
        <f>'13'!X268+'59'!X268</f>
        <v>0</v>
      </c>
      <c r="Y268" s="168">
        <f>'13'!Y268+'59'!Y268</f>
        <v>0</v>
      </c>
      <c r="Z268" s="168">
        <f>'13'!Z268+'59'!Z268</f>
        <v>0</v>
      </c>
      <c r="AA268" s="168">
        <f>'13'!AA268+'59'!AA268</f>
        <v>0</v>
      </c>
      <c r="AB268" s="168">
        <f>'13'!AB268+'59'!AB268</f>
        <v>0</v>
      </c>
      <c r="AC268" s="168">
        <f>'13'!AC268+'59'!AC268</f>
        <v>0</v>
      </c>
      <c r="AD268" s="168">
        <f>'13'!AD268+'59'!AD268</f>
        <v>0</v>
      </c>
      <c r="AE268" s="168">
        <f>'13'!AE268+'59'!AE268</f>
        <v>0</v>
      </c>
      <c r="AF268" s="168">
        <f>'13'!AF268+'59'!AF268</f>
        <v>0</v>
      </c>
      <c r="AG268" s="168">
        <f>'13'!AG268+'59'!AG268</f>
        <v>0</v>
      </c>
      <c r="AH268" s="168">
        <f>'13'!AH268+'59'!AH268</f>
        <v>0</v>
      </c>
      <c r="AI268" s="168">
        <f>'13'!AI268+'59'!AI268</f>
        <v>0</v>
      </c>
      <c r="AJ268" s="168">
        <f>'13'!AJ268+'59'!AJ268</f>
        <v>0</v>
      </c>
      <c r="AK268" s="168">
        <f>'13'!AK268+'59'!AK268</f>
        <v>0</v>
      </c>
      <c r="AL268" s="168">
        <f>'13'!AL268+'59'!AL268</f>
        <v>0</v>
      </c>
      <c r="AM268" s="168">
        <f>'13'!AM268+'59'!AM268</f>
        <v>0</v>
      </c>
      <c r="AN268" s="168">
        <f>'13'!AN268+'59'!AN268</f>
        <v>0</v>
      </c>
      <c r="AO268" s="168">
        <f>'13'!AO268+'59'!AO268</f>
        <v>0</v>
      </c>
      <c r="AP268" s="168">
        <f>'13'!AP268+'59'!AP268</f>
        <v>0</v>
      </c>
      <c r="AQ268" s="168">
        <f>'13'!AQ268+'59'!AQ268</f>
        <v>0</v>
      </c>
      <c r="AR268" s="168">
        <f>'13'!AR268+'59'!AR268</f>
        <v>0</v>
      </c>
      <c r="AS268" s="168">
        <f>'13'!AS268+'59'!AS268</f>
        <v>0</v>
      </c>
      <c r="AT268" s="168">
        <f>'13'!AT268+'59'!AT268</f>
        <v>0</v>
      </c>
      <c r="AU268" s="168">
        <f>'13'!AU268+'59'!AU268</f>
        <v>0</v>
      </c>
      <c r="AV268" s="168">
        <f>'13'!AV268+'59'!AV268</f>
        <v>0</v>
      </c>
      <c r="AW268" s="168">
        <f>'13'!AW268+'59'!AW268</f>
        <v>0</v>
      </c>
      <c r="AX268" s="168">
        <f>'13'!AX268+'59'!AX268</f>
        <v>0</v>
      </c>
      <c r="AY268" s="168">
        <f>'13'!AY268+'59'!AY268</f>
        <v>0</v>
      </c>
      <c r="AZ268" s="168">
        <f>'13'!AZ268+'59'!AZ268</f>
        <v>0</v>
      </c>
      <c r="BA268" s="168">
        <f>'13'!BA268+'59'!BA268</f>
        <v>0</v>
      </c>
      <c r="BB268" s="168">
        <f>'13'!BB268+'59'!BB268</f>
        <v>0</v>
      </c>
      <c r="BC268" s="168">
        <f>'13'!BC268+'59'!BC268</f>
        <v>0</v>
      </c>
      <c r="BD268" s="168">
        <f>'13'!BD268+'59'!BD268</f>
        <v>0</v>
      </c>
      <c r="BE268" s="168">
        <f>'13'!BE268+'59'!BE268</f>
        <v>0</v>
      </c>
      <c r="BF268" s="168">
        <f>'13'!BF268+'59'!BF268</f>
        <v>0</v>
      </c>
      <c r="BG268" s="168">
        <f>'13'!BG268+'59'!BG268</f>
        <v>0</v>
      </c>
      <c r="BH268" s="168">
        <f>'13'!BH268+'59'!BH268</f>
        <v>0</v>
      </c>
      <c r="BI268" s="168">
        <f>'13'!BI268+'59'!BI268</f>
        <v>0</v>
      </c>
      <c r="BJ268" s="168">
        <f>'13'!BJ268+'59'!BJ268</f>
        <v>0</v>
      </c>
      <c r="BK268" s="168">
        <f>'13'!BK268+'59'!BK268</f>
        <v>0</v>
      </c>
      <c r="BL268" s="168">
        <f>'13'!BL268+'59'!BL268</f>
        <v>0</v>
      </c>
      <c r="BM268" s="168">
        <f>'13'!BM268+'59'!BM268</f>
        <v>0</v>
      </c>
      <c r="BN268" s="168">
        <f>'13'!BN268+'59'!BN268</f>
        <v>0</v>
      </c>
      <c r="BO268" s="168">
        <f>'13'!BO268+'59'!BO268</f>
        <v>0</v>
      </c>
      <c r="BP268" s="168">
        <f>'13'!BP268+'59'!BP268</f>
        <v>0</v>
      </c>
      <c r="BQ268" s="168">
        <f>'13'!BQ268+'59'!BQ268</f>
        <v>0</v>
      </c>
      <c r="BR268" s="168">
        <f>'13'!BR268+'59'!BR268</f>
        <v>0</v>
      </c>
      <c r="BS268" s="168">
        <f>'13'!BS268+'59'!BS268</f>
        <v>0</v>
      </c>
      <c r="BT268" s="168">
        <f>'13'!BT268+'59'!BT268</f>
        <v>0</v>
      </c>
      <c r="BU268" s="168">
        <f>'13'!BU268+'59'!BU268</f>
        <v>0</v>
      </c>
      <c r="BV268" s="168">
        <f>'13'!BV268+'59'!BV268</f>
        <v>0</v>
      </c>
      <c r="BW268" s="168">
        <f>'13'!BW268+'59'!BW268</f>
        <v>0</v>
      </c>
      <c r="BX268" s="168">
        <f>'13'!BX268+'59'!BX268</f>
        <v>0</v>
      </c>
      <c r="BY268" s="168">
        <f>'13'!BY268+'59'!BY268</f>
        <v>0</v>
      </c>
      <c r="BZ268" s="168">
        <f>'13'!BZ268+'59'!BZ268</f>
        <v>0</v>
      </c>
      <c r="CA268" s="168">
        <f>'13'!CA268+'59'!CA268</f>
        <v>0</v>
      </c>
      <c r="CB268" s="168">
        <f>'13'!CB268+'59'!CB268</f>
        <v>0</v>
      </c>
      <c r="CC268" s="168">
        <f>'13'!CC268+'59'!CC268</f>
        <v>0</v>
      </c>
      <c r="CD268" s="168">
        <f>'13'!CD268+'59'!CD268</f>
        <v>0</v>
      </c>
      <c r="CE268" s="168">
        <f>'13'!CE268+'59'!CE268</f>
        <v>0</v>
      </c>
      <c r="CF268" s="168">
        <f>'13'!CF268+'59'!CF268</f>
        <v>0</v>
      </c>
      <c r="CG268" s="168">
        <f>'13'!CG268+'59'!CG268</f>
        <v>0</v>
      </c>
      <c r="CH268" s="168">
        <f>'13'!CH268+'59'!CH268</f>
        <v>0</v>
      </c>
      <c r="CI268" s="168">
        <f>'13'!CI268+'59'!CI268</f>
        <v>0</v>
      </c>
      <c r="CJ268" s="168">
        <f>'13'!CJ268+'59'!CJ268</f>
        <v>0</v>
      </c>
      <c r="CL268" s="109">
        <f t="shared" si="14"/>
        <v>0</v>
      </c>
      <c r="CM268" s="108">
        <f t="shared" si="16"/>
        <v>0</v>
      </c>
      <c r="CN268" s="108">
        <f t="shared" si="17"/>
        <v>0</v>
      </c>
      <c r="CO268" s="108">
        <f t="shared" si="15"/>
        <v>0</v>
      </c>
    </row>
    <row r="269" spans="1:93" s="41" customFormat="1" ht="15.95" hidden="1" customHeight="1" x14ac:dyDescent="0.25">
      <c r="A269" s="18" t="s">
        <v>431</v>
      </c>
      <c r="B269" s="17"/>
      <c r="C269" s="75" t="s">
        <v>464</v>
      </c>
      <c r="D269" s="18"/>
      <c r="E269" s="53"/>
      <c r="F269" s="138"/>
      <c r="G269" s="168">
        <f>'13'!G269+'59'!G269</f>
        <v>0</v>
      </c>
      <c r="H269" s="168">
        <f>'13'!H269+'59'!H269</f>
        <v>0</v>
      </c>
      <c r="I269" s="168">
        <f>'13'!I269+'59'!I269</f>
        <v>0</v>
      </c>
      <c r="J269" s="168">
        <f>'13'!J269+'59'!J269</f>
        <v>0</v>
      </c>
      <c r="K269" s="168">
        <f>'13'!K269+'59'!K269</f>
        <v>0</v>
      </c>
      <c r="L269" s="168">
        <f>'13'!L269+'59'!L269</f>
        <v>0</v>
      </c>
      <c r="M269" s="168">
        <f>'13'!M269+'59'!M269</f>
        <v>0</v>
      </c>
      <c r="N269" s="168">
        <f>'13'!N269+'59'!N269</f>
        <v>0</v>
      </c>
      <c r="O269" s="168">
        <f>'13'!O269+'59'!O269</f>
        <v>0</v>
      </c>
      <c r="P269" s="168">
        <f>'13'!P269+'59'!P269</f>
        <v>0</v>
      </c>
      <c r="Q269" s="168">
        <f>'13'!Q269+'59'!Q269</f>
        <v>0</v>
      </c>
      <c r="R269" s="168">
        <f>'13'!R269+'59'!R269</f>
        <v>0</v>
      </c>
      <c r="S269" s="168">
        <f>'13'!S269+'59'!S269</f>
        <v>0</v>
      </c>
      <c r="T269" s="168">
        <f>'13'!T269+'59'!T269</f>
        <v>0</v>
      </c>
      <c r="U269" s="168">
        <f>'13'!U269+'59'!U269</f>
        <v>0</v>
      </c>
      <c r="V269" s="168">
        <f>'13'!V269+'59'!V269</f>
        <v>0</v>
      </c>
      <c r="W269" s="168">
        <f>'13'!W269+'59'!W269</f>
        <v>0</v>
      </c>
      <c r="X269" s="168">
        <f>'13'!X269+'59'!X269</f>
        <v>0</v>
      </c>
      <c r="Y269" s="168">
        <f>'13'!Y269+'59'!Y269</f>
        <v>0</v>
      </c>
      <c r="Z269" s="168">
        <f>'13'!Z269+'59'!Z269</f>
        <v>0</v>
      </c>
      <c r="AA269" s="168">
        <f>'13'!AA269+'59'!AA269</f>
        <v>0</v>
      </c>
      <c r="AB269" s="168">
        <f>'13'!AB269+'59'!AB269</f>
        <v>0</v>
      </c>
      <c r="AC269" s="168">
        <f>'13'!AC269+'59'!AC269</f>
        <v>0</v>
      </c>
      <c r="AD269" s="168">
        <f>'13'!AD269+'59'!AD269</f>
        <v>0</v>
      </c>
      <c r="AE269" s="168">
        <f>'13'!AE269+'59'!AE269</f>
        <v>0</v>
      </c>
      <c r="AF269" s="168">
        <f>'13'!AF269+'59'!AF269</f>
        <v>0</v>
      </c>
      <c r="AG269" s="168">
        <f>'13'!AG269+'59'!AG269</f>
        <v>0</v>
      </c>
      <c r="AH269" s="168">
        <f>'13'!AH269+'59'!AH269</f>
        <v>0</v>
      </c>
      <c r="AI269" s="168">
        <f>'13'!AI269+'59'!AI269</f>
        <v>0</v>
      </c>
      <c r="AJ269" s="168">
        <f>'13'!AJ269+'59'!AJ269</f>
        <v>0</v>
      </c>
      <c r="AK269" s="168">
        <f>'13'!AK269+'59'!AK269</f>
        <v>0</v>
      </c>
      <c r="AL269" s="168">
        <f>'13'!AL269+'59'!AL269</f>
        <v>0</v>
      </c>
      <c r="AM269" s="168">
        <f>'13'!AM269+'59'!AM269</f>
        <v>0</v>
      </c>
      <c r="AN269" s="168">
        <f>'13'!AN269+'59'!AN269</f>
        <v>0</v>
      </c>
      <c r="AO269" s="168">
        <f>'13'!AO269+'59'!AO269</f>
        <v>0</v>
      </c>
      <c r="AP269" s="168">
        <f>'13'!AP269+'59'!AP269</f>
        <v>0</v>
      </c>
      <c r="AQ269" s="168">
        <f>'13'!AQ269+'59'!AQ269</f>
        <v>0</v>
      </c>
      <c r="AR269" s="168">
        <f>'13'!AR269+'59'!AR269</f>
        <v>0</v>
      </c>
      <c r="AS269" s="168">
        <f>'13'!AS269+'59'!AS269</f>
        <v>0</v>
      </c>
      <c r="AT269" s="168">
        <f>'13'!AT269+'59'!AT269</f>
        <v>0</v>
      </c>
      <c r="AU269" s="168">
        <f>'13'!AU269+'59'!AU269</f>
        <v>0</v>
      </c>
      <c r="AV269" s="168">
        <f>'13'!AV269+'59'!AV269</f>
        <v>0</v>
      </c>
      <c r="AW269" s="168">
        <f>'13'!AW269+'59'!AW269</f>
        <v>0</v>
      </c>
      <c r="AX269" s="168">
        <f>'13'!AX269+'59'!AX269</f>
        <v>0</v>
      </c>
      <c r="AY269" s="168">
        <f>'13'!AY269+'59'!AY269</f>
        <v>0</v>
      </c>
      <c r="AZ269" s="168">
        <f>'13'!AZ269+'59'!AZ269</f>
        <v>0</v>
      </c>
      <c r="BA269" s="168">
        <f>'13'!BA269+'59'!BA269</f>
        <v>0</v>
      </c>
      <c r="BB269" s="168">
        <f>'13'!BB269+'59'!BB269</f>
        <v>0</v>
      </c>
      <c r="BC269" s="168">
        <f>'13'!BC269+'59'!BC269</f>
        <v>0</v>
      </c>
      <c r="BD269" s="168">
        <f>'13'!BD269+'59'!BD269</f>
        <v>0</v>
      </c>
      <c r="BE269" s="168">
        <f>'13'!BE269+'59'!BE269</f>
        <v>0</v>
      </c>
      <c r="BF269" s="168">
        <f>'13'!BF269+'59'!BF269</f>
        <v>0</v>
      </c>
      <c r="BG269" s="168">
        <f>'13'!BG269+'59'!BG269</f>
        <v>0</v>
      </c>
      <c r="BH269" s="168">
        <f>'13'!BH269+'59'!BH269</f>
        <v>0</v>
      </c>
      <c r="BI269" s="168">
        <f>'13'!BI269+'59'!BI269</f>
        <v>0</v>
      </c>
      <c r="BJ269" s="168">
        <f>'13'!BJ269+'59'!BJ269</f>
        <v>0</v>
      </c>
      <c r="BK269" s="168">
        <f>'13'!BK269+'59'!BK269</f>
        <v>0</v>
      </c>
      <c r="BL269" s="168">
        <f>'13'!BL269+'59'!BL269</f>
        <v>0</v>
      </c>
      <c r="BM269" s="168">
        <f>'13'!BM269+'59'!BM269</f>
        <v>0</v>
      </c>
      <c r="BN269" s="168">
        <f>'13'!BN269+'59'!BN269</f>
        <v>0</v>
      </c>
      <c r="BO269" s="168">
        <f>'13'!BO269+'59'!BO269</f>
        <v>0</v>
      </c>
      <c r="BP269" s="168">
        <f>'13'!BP269+'59'!BP269</f>
        <v>0</v>
      </c>
      <c r="BQ269" s="168">
        <f>'13'!BQ269+'59'!BQ269</f>
        <v>0</v>
      </c>
      <c r="BR269" s="168">
        <f>'13'!BR269+'59'!BR269</f>
        <v>0</v>
      </c>
      <c r="BS269" s="168">
        <f>'13'!BS269+'59'!BS269</f>
        <v>0</v>
      </c>
      <c r="BT269" s="168">
        <f>'13'!BT269+'59'!BT269</f>
        <v>0</v>
      </c>
      <c r="BU269" s="168">
        <f>'13'!BU269+'59'!BU269</f>
        <v>0</v>
      </c>
      <c r="BV269" s="168">
        <f>'13'!BV269+'59'!BV269</f>
        <v>0</v>
      </c>
      <c r="BW269" s="168">
        <f>'13'!BW269+'59'!BW269</f>
        <v>0</v>
      </c>
      <c r="BX269" s="168">
        <f>'13'!BX269+'59'!BX269</f>
        <v>0</v>
      </c>
      <c r="BY269" s="168">
        <f>'13'!BY269+'59'!BY269</f>
        <v>0</v>
      </c>
      <c r="BZ269" s="168">
        <f>'13'!BZ269+'59'!BZ269</f>
        <v>0</v>
      </c>
      <c r="CA269" s="168">
        <f>'13'!CA269+'59'!CA269</f>
        <v>0</v>
      </c>
      <c r="CB269" s="168">
        <f>'13'!CB269+'59'!CB269</f>
        <v>0</v>
      </c>
      <c r="CC269" s="168">
        <f>'13'!CC269+'59'!CC269</f>
        <v>0</v>
      </c>
      <c r="CD269" s="168">
        <f>'13'!CD269+'59'!CD269</f>
        <v>0</v>
      </c>
      <c r="CE269" s="168">
        <f>'13'!CE269+'59'!CE269</f>
        <v>0</v>
      </c>
      <c r="CF269" s="168">
        <f>'13'!CF269+'59'!CF269</f>
        <v>0</v>
      </c>
      <c r="CG269" s="168">
        <f>'13'!CG269+'59'!CG269</f>
        <v>0</v>
      </c>
      <c r="CH269" s="168">
        <f>'13'!CH269+'59'!CH269</f>
        <v>0</v>
      </c>
      <c r="CI269" s="168">
        <f>'13'!CI269+'59'!CI269</f>
        <v>0</v>
      </c>
      <c r="CJ269" s="168">
        <f>'13'!CJ269+'59'!CJ269</f>
        <v>0</v>
      </c>
      <c r="CL269" s="109">
        <f t="shared" si="14"/>
        <v>0</v>
      </c>
      <c r="CM269" s="108">
        <f t="shared" si="16"/>
        <v>0</v>
      </c>
      <c r="CN269" s="108">
        <f t="shared" si="17"/>
        <v>0</v>
      </c>
      <c r="CO269" s="108">
        <f t="shared" si="15"/>
        <v>0</v>
      </c>
    </row>
    <row r="270" spans="1:93" s="41" customFormat="1" ht="32.25" hidden="1" customHeight="1" x14ac:dyDescent="0.25">
      <c r="A270" s="18" t="s">
        <v>431</v>
      </c>
      <c r="B270" s="17"/>
      <c r="C270" s="75" t="s">
        <v>465</v>
      </c>
      <c r="D270" s="18"/>
      <c r="E270" s="19"/>
      <c r="F270" s="128"/>
      <c r="G270" s="168">
        <f>'13'!G270+'59'!G270</f>
        <v>0</v>
      </c>
      <c r="H270" s="168">
        <f>'13'!H270+'59'!H270</f>
        <v>0</v>
      </c>
      <c r="I270" s="168">
        <f>'13'!I270+'59'!I270</f>
        <v>0</v>
      </c>
      <c r="J270" s="168">
        <f>'13'!J270+'59'!J270</f>
        <v>0</v>
      </c>
      <c r="K270" s="168">
        <f>'13'!K270+'59'!K270</f>
        <v>0</v>
      </c>
      <c r="L270" s="168">
        <f>'13'!L270+'59'!L270</f>
        <v>0</v>
      </c>
      <c r="M270" s="168">
        <f>'13'!M270+'59'!M270</f>
        <v>0</v>
      </c>
      <c r="N270" s="168">
        <f>'13'!N270+'59'!N270</f>
        <v>0</v>
      </c>
      <c r="O270" s="168">
        <f>'13'!O270+'59'!O270</f>
        <v>0</v>
      </c>
      <c r="P270" s="168">
        <f>'13'!P270+'59'!P270</f>
        <v>0</v>
      </c>
      <c r="Q270" s="168">
        <f>'13'!Q270+'59'!Q270</f>
        <v>0</v>
      </c>
      <c r="R270" s="168">
        <f>'13'!R270+'59'!R270</f>
        <v>0</v>
      </c>
      <c r="S270" s="168">
        <f>'13'!S270+'59'!S270</f>
        <v>0</v>
      </c>
      <c r="T270" s="168">
        <f>'13'!T270+'59'!T270</f>
        <v>0</v>
      </c>
      <c r="U270" s="168">
        <f>'13'!U270+'59'!U270</f>
        <v>0</v>
      </c>
      <c r="V270" s="168">
        <f>'13'!V270+'59'!V270</f>
        <v>0</v>
      </c>
      <c r="W270" s="168">
        <f>'13'!W270+'59'!W270</f>
        <v>0</v>
      </c>
      <c r="X270" s="168">
        <f>'13'!X270+'59'!X270</f>
        <v>0</v>
      </c>
      <c r="Y270" s="168">
        <f>'13'!Y270+'59'!Y270</f>
        <v>0</v>
      </c>
      <c r="Z270" s="168">
        <f>'13'!Z270+'59'!Z270</f>
        <v>0</v>
      </c>
      <c r="AA270" s="168">
        <f>'13'!AA270+'59'!AA270</f>
        <v>0</v>
      </c>
      <c r="AB270" s="168">
        <f>'13'!AB270+'59'!AB270</f>
        <v>0</v>
      </c>
      <c r="AC270" s="168">
        <f>'13'!AC270+'59'!AC270</f>
        <v>0</v>
      </c>
      <c r="AD270" s="168">
        <f>'13'!AD270+'59'!AD270</f>
        <v>0</v>
      </c>
      <c r="AE270" s="168">
        <f>'13'!AE270+'59'!AE270</f>
        <v>0</v>
      </c>
      <c r="AF270" s="168">
        <f>'13'!AF270+'59'!AF270</f>
        <v>0</v>
      </c>
      <c r="AG270" s="168">
        <f>'13'!AG270+'59'!AG270</f>
        <v>0</v>
      </c>
      <c r="AH270" s="168">
        <f>'13'!AH270+'59'!AH270</f>
        <v>0</v>
      </c>
      <c r="AI270" s="168">
        <f>'13'!AI270+'59'!AI270</f>
        <v>0</v>
      </c>
      <c r="AJ270" s="168">
        <f>'13'!AJ270+'59'!AJ270</f>
        <v>0</v>
      </c>
      <c r="AK270" s="168">
        <f>'13'!AK270+'59'!AK270</f>
        <v>0</v>
      </c>
      <c r="AL270" s="168">
        <f>'13'!AL270+'59'!AL270</f>
        <v>0</v>
      </c>
      <c r="AM270" s="168">
        <f>'13'!AM270+'59'!AM270</f>
        <v>0</v>
      </c>
      <c r="AN270" s="168">
        <f>'13'!AN270+'59'!AN270</f>
        <v>0</v>
      </c>
      <c r="AO270" s="168">
        <f>'13'!AO270+'59'!AO270</f>
        <v>0</v>
      </c>
      <c r="AP270" s="168">
        <f>'13'!AP270+'59'!AP270</f>
        <v>0</v>
      </c>
      <c r="AQ270" s="168">
        <f>'13'!AQ270+'59'!AQ270</f>
        <v>0</v>
      </c>
      <c r="AR270" s="168">
        <f>'13'!AR270+'59'!AR270</f>
        <v>0</v>
      </c>
      <c r="AS270" s="168">
        <f>'13'!AS270+'59'!AS270</f>
        <v>0</v>
      </c>
      <c r="AT270" s="168">
        <f>'13'!AT270+'59'!AT270</f>
        <v>0</v>
      </c>
      <c r="AU270" s="168">
        <f>'13'!AU270+'59'!AU270</f>
        <v>0</v>
      </c>
      <c r="AV270" s="168">
        <f>'13'!AV270+'59'!AV270</f>
        <v>0</v>
      </c>
      <c r="AW270" s="168">
        <f>'13'!AW270+'59'!AW270</f>
        <v>0</v>
      </c>
      <c r="AX270" s="168">
        <f>'13'!AX270+'59'!AX270</f>
        <v>0</v>
      </c>
      <c r="AY270" s="168">
        <f>'13'!AY270+'59'!AY270</f>
        <v>0</v>
      </c>
      <c r="AZ270" s="168">
        <f>'13'!AZ270+'59'!AZ270</f>
        <v>0</v>
      </c>
      <c r="BA270" s="168">
        <f>'13'!BA270+'59'!BA270</f>
        <v>0</v>
      </c>
      <c r="BB270" s="168">
        <f>'13'!BB270+'59'!BB270</f>
        <v>0</v>
      </c>
      <c r="BC270" s="168">
        <f>'13'!BC270+'59'!BC270</f>
        <v>0</v>
      </c>
      <c r="BD270" s="168">
        <f>'13'!BD270+'59'!BD270</f>
        <v>0</v>
      </c>
      <c r="BE270" s="168">
        <f>'13'!BE270+'59'!BE270</f>
        <v>0</v>
      </c>
      <c r="BF270" s="168">
        <f>'13'!BF270+'59'!BF270</f>
        <v>0</v>
      </c>
      <c r="BG270" s="168">
        <f>'13'!BG270+'59'!BG270</f>
        <v>0</v>
      </c>
      <c r="BH270" s="168">
        <f>'13'!BH270+'59'!BH270</f>
        <v>0</v>
      </c>
      <c r="BI270" s="168">
        <f>'13'!BI270+'59'!BI270</f>
        <v>0</v>
      </c>
      <c r="BJ270" s="168">
        <f>'13'!BJ270+'59'!BJ270</f>
        <v>0</v>
      </c>
      <c r="BK270" s="168">
        <f>'13'!BK270+'59'!BK270</f>
        <v>0</v>
      </c>
      <c r="BL270" s="168">
        <f>'13'!BL270+'59'!BL270</f>
        <v>0</v>
      </c>
      <c r="BM270" s="168">
        <f>'13'!BM270+'59'!BM270</f>
        <v>0</v>
      </c>
      <c r="BN270" s="168">
        <f>'13'!BN270+'59'!BN270</f>
        <v>0</v>
      </c>
      <c r="BO270" s="168">
        <f>'13'!BO270+'59'!BO270</f>
        <v>0</v>
      </c>
      <c r="BP270" s="168">
        <f>'13'!BP270+'59'!BP270</f>
        <v>0</v>
      </c>
      <c r="BQ270" s="168">
        <f>'13'!BQ270+'59'!BQ270</f>
        <v>0</v>
      </c>
      <c r="BR270" s="168">
        <f>'13'!BR270+'59'!BR270</f>
        <v>0</v>
      </c>
      <c r="BS270" s="168">
        <f>'13'!BS270+'59'!BS270</f>
        <v>0</v>
      </c>
      <c r="BT270" s="168">
        <f>'13'!BT270+'59'!BT270</f>
        <v>0</v>
      </c>
      <c r="BU270" s="168">
        <f>'13'!BU270+'59'!BU270</f>
        <v>0</v>
      </c>
      <c r="BV270" s="168">
        <f>'13'!BV270+'59'!BV270</f>
        <v>0</v>
      </c>
      <c r="BW270" s="168">
        <f>'13'!BW270+'59'!BW270</f>
        <v>0</v>
      </c>
      <c r="BX270" s="168">
        <f>'13'!BX270+'59'!BX270</f>
        <v>0</v>
      </c>
      <c r="BY270" s="168">
        <f>'13'!BY270+'59'!BY270</f>
        <v>0</v>
      </c>
      <c r="BZ270" s="168">
        <f>'13'!BZ270+'59'!BZ270</f>
        <v>0</v>
      </c>
      <c r="CA270" s="168">
        <f>'13'!CA270+'59'!CA270</f>
        <v>0</v>
      </c>
      <c r="CB270" s="168">
        <f>'13'!CB270+'59'!CB270</f>
        <v>0</v>
      </c>
      <c r="CC270" s="168">
        <f>'13'!CC270+'59'!CC270</f>
        <v>0</v>
      </c>
      <c r="CD270" s="168">
        <f>'13'!CD270+'59'!CD270</f>
        <v>0</v>
      </c>
      <c r="CE270" s="168">
        <f>'13'!CE270+'59'!CE270</f>
        <v>0</v>
      </c>
      <c r="CF270" s="168">
        <f>'13'!CF270+'59'!CF270</f>
        <v>0</v>
      </c>
      <c r="CG270" s="168">
        <f>'13'!CG270+'59'!CG270</f>
        <v>0</v>
      </c>
      <c r="CH270" s="168">
        <f>'13'!CH270+'59'!CH270</f>
        <v>0</v>
      </c>
      <c r="CI270" s="168">
        <f>'13'!CI270+'59'!CI270</f>
        <v>0</v>
      </c>
      <c r="CJ270" s="168">
        <f>'13'!CJ270+'59'!CJ270</f>
        <v>0</v>
      </c>
      <c r="CL270" s="109">
        <f t="shared" si="14"/>
        <v>0</v>
      </c>
      <c r="CM270" s="108">
        <f t="shared" si="16"/>
        <v>0</v>
      </c>
      <c r="CN270" s="108">
        <f t="shared" si="17"/>
        <v>0</v>
      </c>
      <c r="CO270" s="108">
        <f t="shared" si="15"/>
        <v>0</v>
      </c>
    </row>
    <row r="271" spans="1:93" s="41" customFormat="1" ht="15.95" hidden="1" customHeight="1" x14ac:dyDescent="0.25">
      <c r="A271" s="18" t="s">
        <v>431</v>
      </c>
      <c r="B271" s="17"/>
      <c r="C271" s="75" t="s">
        <v>466</v>
      </c>
      <c r="D271" s="18"/>
      <c r="E271" s="19"/>
      <c r="F271" s="128"/>
      <c r="G271" s="168">
        <f>'13'!G271+'59'!G271</f>
        <v>0</v>
      </c>
      <c r="H271" s="168">
        <f>'13'!H271+'59'!H271</f>
        <v>0</v>
      </c>
      <c r="I271" s="168">
        <f>'13'!I271+'59'!I271</f>
        <v>0</v>
      </c>
      <c r="J271" s="168">
        <f>'13'!J271+'59'!J271</f>
        <v>0</v>
      </c>
      <c r="K271" s="168">
        <f>'13'!K271+'59'!K271</f>
        <v>0</v>
      </c>
      <c r="L271" s="168">
        <f>'13'!L271+'59'!L271</f>
        <v>0</v>
      </c>
      <c r="M271" s="168">
        <f>'13'!M271+'59'!M271</f>
        <v>0</v>
      </c>
      <c r="N271" s="168">
        <f>'13'!N271+'59'!N271</f>
        <v>0</v>
      </c>
      <c r="O271" s="168">
        <f>'13'!O271+'59'!O271</f>
        <v>0</v>
      </c>
      <c r="P271" s="168">
        <f>'13'!P271+'59'!P271</f>
        <v>0</v>
      </c>
      <c r="Q271" s="168">
        <f>'13'!Q271+'59'!Q271</f>
        <v>0</v>
      </c>
      <c r="R271" s="168">
        <f>'13'!R271+'59'!R271</f>
        <v>0</v>
      </c>
      <c r="S271" s="168">
        <f>'13'!S271+'59'!S271</f>
        <v>0</v>
      </c>
      <c r="T271" s="168">
        <f>'13'!T271+'59'!T271</f>
        <v>0</v>
      </c>
      <c r="U271" s="168">
        <f>'13'!U271+'59'!U271</f>
        <v>0</v>
      </c>
      <c r="V271" s="168">
        <f>'13'!V271+'59'!V271</f>
        <v>0</v>
      </c>
      <c r="W271" s="168">
        <f>'13'!W271+'59'!W271</f>
        <v>0</v>
      </c>
      <c r="X271" s="168">
        <f>'13'!X271+'59'!X271</f>
        <v>0</v>
      </c>
      <c r="Y271" s="168">
        <f>'13'!Y271+'59'!Y271</f>
        <v>0</v>
      </c>
      <c r="Z271" s="168">
        <f>'13'!Z271+'59'!Z271</f>
        <v>0</v>
      </c>
      <c r="AA271" s="168">
        <f>'13'!AA271+'59'!AA271</f>
        <v>0</v>
      </c>
      <c r="AB271" s="168">
        <f>'13'!AB271+'59'!AB271</f>
        <v>0</v>
      </c>
      <c r="AC271" s="168">
        <f>'13'!AC271+'59'!AC271</f>
        <v>0</v>
      </c>
      <c r="AD271" s="168">
        <f>'13'!AD271+'59'!AD271</f>
        <v>0</v>
      </c>
      <c r="AE271" s="168">
        <f>'13'!AE271+'59'!AE271</f>
        <v>0</v>
      </c>
      <c r="AF271" s="168">
        <f>'13'!AF271+'59'!AF271</f>
        <v>0</v>
      </c>
      <c r="AG271" s="168">
        <f>'13'!AG271+'59'!AG271</f>
        <v>0</v>
      </c>
      <c r="AH271" s="168">
        <f>'13'!AH271+'59'!AH271</f>
        <v>0</v>
      </c>
      <c r="AI271" s="168">
        <f>'13'!AI271+'59'!AI271</f>
        <v>0</v>
      </c>
      <c r="AJ271" s="168">
        <f>'13'!AJ271+'59'!AJ271</f>
        <v>0</v>
      </c>
      <c r="AK271" s="168">
        <f>'13'!AK271+'59'!AK271</f>
        <v>0</v>
      </c>
      <c r="AL271" s="168">
        <f>'13'!AL271+'59'!AL271</f>
        <v>0</v>
      </c>
      <c r="AM271" s="168">
        <f>'13'!AM271+'59'!AM271</f>
        <v>0</v>
      </c>
      <c r="AN271" s="168">
        <f>'13'!AN271+'59'!AN271</f>
        <v>0</v>
      </c>
      <c r="AO271" s="168">
        <f>'13'!AO271+'59'!AO271</f>
        <v>0</v>
      </c>
      <c r="AP271" s="168">
        <f>'13'!AP271+'59'!AP271</f>
        <v>0</v>
      </c>
      <c r="AQ271" s="168">
        <f>'13'!AQ271+'59'!AQ271</f>
        <v>0</v>
      </c>
      <c r="AR271" s="168">
        <f>'13'!AR271+'59'!AR271</f>
        <v>0</v>
      </c>
      <c r="AS271" s="168">
        <f>'13'!AS271+'59'!AS271</f>
        <v>0</v>
      </c>
      <c r="AT271" s="168">
        <f>'13'!AT271+'59'!AT271</f>
        <v>0</v>
      </c>
      <c r="AU271" s="168">
        <f>'13'!AU271+'59'!AU271</f>
        <v>0</v>
      </c>
      <c r="AV271" s="168">
        <f>'13'!AV271+'59'!AV271</f>
        <v>0</v>
      </c>
      <c r="AW271" s="168">
        <f>'13'!AW271+'59'!AW271</f>
        <v>0</v>
      </c>
      <c r="AX271" s="168">
        <f>'13'!AX271+'59'!AX271</f>
        <v>0</v>
      </c>
      <c r="AY271" s="168">
        <f>'13'!AY271+'59'!AY271</f>
        <v>0</v>
      </c>
      <c r="AZ271" s="168">
        <f>'13'!AZ271+'59'!AZ271</f>
        <v>0</v>
      </c>
      <c r="BA271" s="168">
        <f>'13'!BA271+'59'!BA271</f>
        <v>0</v>
      </c>
      <c r="BB271" s="168">
        <f>'13'!BB271+'59'!BB271</f>
        <v>0</v>
      </c>
      <c r="BC271" s="168">
        <f>'13'!BC271+'59'!BC271</f>
        <v>0</v>
      </c>
      <c r="BD271" s="168">
        <f>'13'!BD271+'59'!BD271</f>
        <v>0</v>
      </c>
      <c r="BE271" s="168">
        <f>'13'!BE271+'59'!BE271</f>
        <v>0</v>
      </c>
      <c r="BF271" s="168">
        <f>'13'!BF271+'59'!BF271</f>
        <v>0</v>
      </c>
      <c r="BG271" s="168">
        <f>'13'!BG271+'59'!BG271</f>
        <v>0</v>
      </c>
      <c r="BH271" s="168">
        <f>'13'!BH271+'59'!BH271</f>
        <v>0</v>
      </c>
      <c r="BI271" s="168">
        <f>'13'!BI271+'59'!BI271</f>
        <v>0</v>
      </c>
      <c r="BJ271" s="168">
        <f>'13'!BJ271+'59'!BJ271</f>
        <v>0</v>
      </c>
      <c r="BK271" s="168">
        <f>'13'!BK271+'59'!BK271</f>
        <v>0</v>
      </c>
      <c r="BL271" s="168">
        <f>'13'!BL271+'59'!BL271</f>
        <v>0</v>
      </c>
      <c r="BM271" s="168">
        <f>'13'!BM271+'59'!BM271</f>
        <v>0</v>
      </c>
      <c r="BN271" s="168">
        <f>'13'!BN271+'59'!BN271</f>
        <v>0</v>
      </c>
      <c r="BO271" s="168">
        <f>'13'!BO271+'59'!BO271</f>
        <v>0</v>
      </c>
      <c r="BP271" s="168">
        <f>'13'!BP271+'59'!BP271</f>
        <v>0</v>
      </c>
      <c r="BQ271" s="168">
        <f>'13'!BQ271+'59'!BQ271</f>
        <v>0</v>
      </c>
      <c r="BR271" s="168">
        <f>'13'!BR271+'59'!BR271</f>
        <v>0</v>
      </c>
      <c r="BS271" s="168">
        <f>'13'!BS271+'59'!BS271</f>
        <v>0</v>
      </c>
      <c r="BT271" s="168">
        <f>'13'!BT271+'59'!BT271</f>
        <v>0</v>
      </c>
      <c r="BU271" s="168">
        <f>'13'!BU271+'59'!BU271</f>
        <v>0</v>
      </c>
      <c r="BV271" s="168">
        <f>'13'!BV271+'59'!BV271</f>
        <v>0</v>
      </c>
      <c r="BW271" s="168">
        <f>'13'!BW271+'59'!BW271</f>
        <v>0</v>
      </c>
      <c r="BX271" s="168">
        <f>'13'!BX271+'59'!BX271</f>
        <v>0</v>
      </c>
      <c r="BY271" s="168">
        <f>'13'!BY271+'59'!BY271</f>
        <v>0</v>
      </c>
      <c r="BZ271" s="168">
        <f>'13'!BZ271+'59'!BZ271</f>
        <v>0</v>
      </c>
      <c r="CA271" s="168">
        <f>'13'!CA271+'59'!CA271</f>
        <v>0</v>
      </c>
      <c r="CB271" s="168">
        <f>'13'!CB271+'59'!CB271</f>
        <v>0</v>
      </c>
      <c r="CC271" s="168">
        <f>'13'!CC271+'59'!CC271</f>
        <v>0</v>
      </c>
      <c r="CD271" s="168">
        <f>'13'!CD271+'59'!CD271</f>
        <v>0</v>
      </c>
      <c r="CE271" s="168">
        <f>'13'!CE271+'59'!CE271</f>
        <v>0</v>
      </c>
      <c r="CF271" s="168">
        <f>'13'!CF271+'59'!CF271</f>
        <v>0</v>
      </c>
      <c r="CG271" s="168">
        <f>'13'!CG271+'59'!CG271</f>
        <v>0</v>
      </c>
      <c r="CH271" s="168">
        <f>'13'!CH271+'59'!CH271</f>
        <v>0</v>
      </c>
      <c r="CI271" s="168">
        <f>'13'!CI271+'59'!CI271</f>
        <v>0</v>
      </c>
      <c r="CJ271" s="168">
        <f>'13'!CJ271+'59'!CJ271</f>
        <v>0</v>
      </c>
      <c r="CL271" s="109">
        <f t="shared" si="14"/>
        <v>0</v>
      </c>
      <c r="CM271" s="108">
        <f t="shared" si="16"/>
        <v>0</v>
      </c>
      <c r="CN271" s="108">
        <f t="shared" si="17"/>
        <v>0</v>
      </c>
      <c r="CO271" s="108">
        <f t="shared" si="15"/>
        <v>0</v>
      </c>
    </row>
    <row r="272" spans="1:93" s="41" customFormat="1" ht="15.95" customHeight="1" x14ac:dyDescent="0.25">
      <c r="A272" s="18" t="s">
        <v>431</v>
      </c>
      <c r="B272" s="17"/>
      <c r="C272" s="75" t="s">
        <v>467</v>
      </c>
      <c r="D272" s="18"/>
      <c r="E272" s="19" t="s">
        <v>468</v>
      </c>
      <c r="F272" s="128"/>
      <c r="G272" s="168">
        <f>'13'!G272+'59'!G272</f>
        <v>0</v>
      </c>
      <c r="H272" s="168">
        <f>'13'!H272+'59'!H272</f>
        <v>0</v>
      </c>
      <c r="I272" s="168">
        <f>'13'!I272+'59'!I272</f>
        <v>0</v>
      </c>
      <c r="J272" s="168">
        <f>'13'!J272+'59'!J272</f>
        <v>0</v>
      </c>
      <c r="K272" s="168">
        <f>'13'!K272+'59'!K272</f>
        <v>0</v>
      </c>
      <c r="L272" s="168">
        <f>'13'!L272+'59'!L272</f>
        <v>0</v>
      </c>
      <c r="M272" s="168">
        <f>'13'!M272+'59'!M272</f>
        <v>0</v>
      </c>
      <c r="N272" s="168">
        <f>'13'!N272+'59'!N272</f>
        <v>0</v>
      </c>
      <c r="O272" s="168">
        <f>'13'!O272+'59'!O272</f>
        <v>0</v>
      </c>
      <c r="P272" s="168">
        <f>'13'!P272+'59'!P272</f>
        <v>0</v>
      </c>
      <c r="Q272" s="168">
        <f>'13'!Q272+'59'!Q272</f>
        <v>0</v>
      </c>
      <c r="R272" s="168">
        <f>'13'!R272+'59'!R272</f>
        <v>0</v>
      </c>
      <c r="S272" s="168">
        <f>'13'!S272+'59'!S272</f>
        <v>0</v>
      </c>
      <c r="T272" s="168">
        <f>'13'!T272+'59'!T272</f>
        <v>0</v>
      </c>
      <c r="U272" s="168">
        <f>'13'!U272+'59'!U272</f>
        <v>0</v>
      </c>
      <c r="V272" s="168">
        <f>'13'!V272+'59'!V272</f>
        <v>0</v>
      </c>
      <c r="W272" s="168">
        <f>'13'!W272+'59'!W272</f>
        <v>0</v>
      </c>
      <c r="X272" s="168">
        <f>'13'!X272+'59'!X272</f>
        <v>0</v>
      </c>
      <c r="Y272" s="168">
        <f>'13'!Y272+'59'!Y272</f>
        <v>0</v>
      </c>
      <c r="Z272" s="168">
        <f>'13'!Z272+'59'!Z272</f>
        <v>0</v>
      </c>
      <c r="AA272" s="168">
        <f>'13'!AA272+'59'!AA272</f>
        <v>0</v>
      </c>
      <c r="AB272" s="168">
        <f>'13'!AB272+'59'!AB272</f>
        <v>0</v>
      </c>
      <c r="AC272" s="168">
        <f>'13'!AC272+'59'!AC272</f>
        <v>0</v>
      </c>
      <c r="AD272" s="168">
        <f>'13'!AD272+'59'!AD272</f>
        <v>0</v>
      </c>
      <c r="AE272" s="168">
        <f>'13'!AE272+'59'!AE272</f>
        <v>0</v>
      </c>
      <c r="AF272" s="168">
        <f>'13'!AF272+'59'!AF272</f>
        <v>0</v>
      </c>
      <c r="AG272" s="168">
        <f>'13'!AG272+'59'!AG272</f>
        <v>0</v>
      </c>
      <c r="AH272" s="168">
        <f>'13'!AH272+'59'!AH272</f>
        <v>0</v>
      </c>
      <c r="AI272" s="168">
        <f>'13'!AI272+'59'!AI272</f>
        <v>0</v>
      </c>
      <c r="AJ272" s="168">
        <f>'13'!AJ272+'59'!AJ272</f>
        <v>0</v>
      </c>
      <c r="AK272" s="168">
        <f>'13'!AK272+'59'!AK272</f>
        <v>0</v>
      </c>
      <c r="AL272" s="168">
        <f>'13'!AL272+'59'!AL272</f>
        <v>0</v>
      </c>
      <c r="AM272" s="168">
        <f>'13'!AM272+'59'!AM272</f>
        <v>0</v>
      </c>
      <c r="AN272" s="168">
        <f>'13'!AN272+'59'!AN272</f>
        <v>0</v>
      </c>
      <c r="AO272" s="168">
        <f>'13'!AO272+'59'!AO272</f>
        <v>0</v>
      </c>
      <c r="AP272" s="168">
        <f>'13'!AP272+'59'!AP272</f>
        <v>11854</v>
      </c>
      <c r="AQ272" s="168">
        <f>'13'!AQ272+'59'!AQ272</f>
        <v>0</v>
      </c>
      <c r="AR272" s="168">
        <f>'13'!AR272+'59'!AR272</f>
        <v>0</v>
      </c>
      <c r="AS272" s="168">
        <f>'13'!AS272+'59'!AS272</f>
        <v>0</v>
      </c>
      <c r="AT272" s="168">
        <f>'13'!AT272+'59'!AT272</f>
        <v>0</v>
      </c>
      <c r="AU272" s="168">
        <f>'13'!AU272+'59'!AU272</f>
        <v>0</v>
      </c>
      <c r="AV272" s="168">
        <f>'13'!AV272+'59'!AV272</f>
        <v>0</v>
      </c>
      <c r="AW272" s="168">
        <f>'13'!AW272+'59'!AW272</f>
        <v>0</v>
      </c>
      <c r="AX272" s="168">
        <f>'13'!AX272+'59'!AX272</f>
        <v>0</v>
      </c>
      <c r="AY272" s="168">
        <f>'13'!AY272+'59'!AY272</f>
        <v>0</v>
      </c>
      <c r="AZ272" s="168">
        <f>'13'!AZ272+'59'!AZ272</f>
        <v>0</v>
      </c>
      <c r="BA272" s="168">
        <f>'13'!BA272+'59'!BA272</f>
        <v>0</v>
      </c>
      <c r="BB272" s="168">
        <f>'13'!BB272+'59'!BB272</f>
        <v>0</v>
      </c>
      <c r="BC272" s="168">
        <f>'13'!BC272+'59'!BC272</f>
        <v>0</v>
      </c>
      <c r="BD272" s="168">
        <f>'13'!BD272+'59'!BD272</f>
        <v>0</v>
      </c>
      <c r="BE272" s="168">
        <f>'13'!BE272+'59'!BE272</f>
        <v>0</v>
      </c>
      <c r="BF272" s="168">
        <f>'13'!BF272+'59'!BF272</f>
        <v>0</v>
      </c>
      <c r="BG272" s="168">
        <f>'13'!BG272+'59'!BG272</f>
        <v>0</v>
      </c>
      <c r="BH272" s="168">
        <f>'13'!BH272+'59'!BH272</f>
        <v>0</v>
      </c>
      <c r="BI272" s="168">
        <f>'13'!BI272+'59'!BI272</f>
        <v>0</v>
      </c>
      <c r="BJ272" s="168">
        <f>'13'!BJ272+'59'!BJ272</f>
        <v>0</v>
      </c>
      <c r="BK272" s="168">
        <f>'13'!BK272+'59'!BK272</f>
        <v>0</v>
      </c>
      <c r="BL272" s="168">
        <f>'13'!BL272+'59'!BL272</f>
        <v>0</v>
      </c>
      <c r="BM272" s="168">
        <f>'13'!BM272+'59'!BM272</f>
        <v>0</v>
      </c>
      <c r="BN272" s="168">
        <f>'13'!BN272+'59'!BN272</f>
        <v>0</v>
      </c>
      <c r="BO272" s="168">
        <f>'13'!BO272+'59'!BO272</f>
        <v>0</v>
      </c>
      <c r="BP272" s="168">
        <f>'13'!BP272+'59'!BP272</f>
        <v>0</v>
      </c>
      <c r="BQ272" s="168">
        <f>'13'!BQ272+'59'!BQ272</f>
        <v>0</v>
      </c>
      <c r="BR272" s="168">
        <f>'13'!BR272+'59'!BR272</f>
        <v>11854</v>
      </c>
      <c r="BS272" s="168">
        <f>'13'!BS272+'59'!BS272</f>
        <v>0</v>
      </c>
      <c r="BT272" s="168">
        <f>'13'!BT272+'59'!BT272</f>
        <v>0</v>
      </c>
      <c r="BU272" s="168">
        <f>'13'!BU272+'59'!BU272</f>
        <v>0</v>
      </c>
      <c r="BV272" s="168">
        <f>'13'!BV272+'59'!BV272</f>
        <v>0</v>
      </c>
      <c r="BW272" s="168">
        <f>'13'!BW272+'59'!BW272</f>
        <v>0</v>
      </c>
      <c r="BX272" s="168">
        <f>'13'!BX272+'59'!BX272</f>
        <v>0</v>
      </c>
      <c r="BY272" s="168">
        <f>'13'!BY272+'59'!BY272</f>
        <v>0</v>
      </c>
      <c r="BZ272" s="168">
        <f>'13'!BZ272+'59'!BZ272</f>
        <v>0</v>
      </c>
      <c r="CA272" s="168">
        <f>'13'!CA272+'59'!CA272</f>
        <v>0</v>
      </c>
      <c r="CB272" s="168">
        <f>'13'!CB272+'59'!CB272</f>
        <v>0</v>
      </c>
      <c r="CC272" s="168">
        <f>'13'!CC272+'59'!CC272</f>
        <v>0</v>
      </c>
      <c r="CD272" s="168">
        <f>'13'!CD272+'59'!CD272</f>
        <v>0</v>
      </c>
      <c r="CE272" s="168">
        <f>'13'!CE272+'59'!CE272</f>
        <v>0</v>
      </c>
      <c r="CF272" s="168">
        <f>'13'!CF272+'59'!CF272</f>
        <v>0</v>
      </c>
      <c r="CG272" s="168">
        <f>'13'!CG272+'59'!CG272</f>
        <v>0</v>
      </c>
      <c r="CH272" s="168">
        <f>'13'!CH272+'59'!CH272</f>
        <v>0</v>
      </c>
      <c r="CI272" s="168">
        <f>'13'!CI272+'59'!CI272</f>
        <v>0</v>
      </c>
      <c r="CJ272" s="168">
        <f>'13'!CJ272+'59'!CJ272</f>
        <v>11854</v>
      </c>
      <c r="CL272" s="109">
        <f t="shared" si="14"/>
        <v>11854</v>
      </c>
      <c r="CM272" s="108">
        <f t="shared" si="16"/>
        <v>0</v>
      </c>
      <c r="CN272" s="108">
        <f t="shared" si="17"/>
        <v>0</v>
      </c>
      <c r="CO272" s="108">
        <f t="shared" si="15"/>
        <v>0</v>
      </c>
    </row>
    <row r="273" spans="1:93" s="41" customFormat="1" ht="15.95" customHeight="1" x14ac:dyDescent="0.25">
      <c r="A273" s="18" t="s">
        <v>431</v>
      </c>
      <c r="B273" s="17"/>
      <c r="C273" s="75" t="s">
        <v>469</v>
      </c>
      <c r="D273" s="18"/>
      <c r="E273" s="19" t="s">
        <v>470</v>
      </c>
      <c r="F273" s="128"/>
      <c r="G273" s="168">
        <f>'13'!G273+'59'!G273</f>
        <v>0</v>
      </c>
      <c r="H273" s="168">
        <f>'13'!H273+'59'!H273</f>
        <v>0</v>
      </c>
      <c r="I273" s="168">
        <f>'13'!I273+'59'!I273</f>
        <v>0</v>
      </c>
      <c r="J273" s="168">
        <f>'13'!J273+'59'!J273</f>
        <v>0</v>
      </c>
      <c r="K273" s="168">
        <f>'13'!K273+'59'!K273</f>
        <v>0</v>
      </c>
      <c r="L273" s="168">
        <f>'13'!L273+'59'!L273</f>
        <v>0</v>
      </c>
      <c r="M273" s="168">
        <f>'13'!M273+'59'!M273</f>
        <v>0</v>
      </c>
      <c r="N273" s="168">
        <f>'13'!N273+'59'!N273</f>
        <v>0</v>
      </c>
      <c r="O273" s="168">
        <f>'13'!O273+'59'!O273</f>
        <v>0</v>
      </c>
      <c r="P273" s="168">
        <f>'13'!P273+'59'!P273</f>
        <v>0</v>
      </c>
      <c r="Q273" s="168">
        <f>'13'!Q273+'59'!Q273</f>
        <v>0</v>
      </c>
      <c r="R273" s="168">
        <f>'13'!R273+'59'!R273</f>
        <v>0</v>
      </c>
      <c r="S273" s="168">
        <f>'13'!S273+'59'!S273</f>
        <v>0</v>
      </c>
      <c r="T273" s="168">
        <f>'13'!T273+'59'!T273</f>
        <v>0</v>
      </c>
      <c r="U273" s="168">
        <f>'13'!U273+'59'!U273</f>
        <v>0</v>
      </c>
      <c r="V273" s="168">
        <f>'13'!V273+'59'!V273</f>
        <v>0</v>
      </c>
      <c r="W273" s="168">
        <f>'13'!W273+'59'!W273</f>
        <v>0</v>
      </c>
      <c r="X273" s="168">
        <f>'13'!X273+'59'!X273</f>
        <v>0</v>
      </c>
      <c r="Y273" s="168">
        <f>'13'!Y273+'59'!Y273</f>
        <v>0</v>
      </c>
      <c r="Z273" s="168">
        <f>'13'!Z273+'59'!Z273</f>
        <v>0</v>
      </c>
      <c r="AA273" s="168">
        <f>'13'!AA273+'59'!AA273</f>
        <v>0</v>
      </c>
      <c r="AB273" s="168">
        <f>'13'!AB273+'59'!AB273</f>
        <v>0</v>
      </c>
      <c r="AC273" s="168">
        <f>'13'!AC273+'59'!AC273</f>
        <v>0</v>
      </c>
      <c r="AD273" s="168">
        <f>'13'!AD273+'59'!AD273</f>
        <v>0</v>
      </c>
      <c r="AE273" s="168">
        <f>'13'!AE273+'59'!AE273</f>
        <v>0</v>
      </c>
      <c r="AF273" s="168">
        <f>'13'!AF273+'59'!AF273</f>
        <v>0</v>
      </c>
      <c r="AG273" s="168">
        <f>'13'!AG273+'59'!AG273</f>
        <v>0</v>
      </c>
      <c r="AH273" s="168">
        <f>'13'!AH273+'59'!AH273</f>
        <v>0</v>
      </c>
      <c r="AI273" s="168">
        <f>'13'!AI273+'59'!AI273</f>
        <v>0</v>
      </c>
      <c r="AJ273" s="168">
        <f>'13'!AJ273+'59'!AJ273</f>
        <v>0</v>
      </c>
      <c r="AK273" s="168">
        <f>'13'!AK273+'59'!AK273</f>
        <v>0</v>
      </c>
      <c r="AL273" s="168">
        <f>'13'!AL273+'59'!AL273</f>
        <v>0</v>
      </c>
      <c r="AM273" s="168">
        <f>'13'!AM273+'59'!AM273</f>
        <v>0</v>
      </c>
      <c r="AN273" s="168">
        <f>'13'!AN273+'59'!AN273</f>
        <v>0</v>
      </c>
      <c r="AO273" s="168">
        <f>'13'!AO273+'59'!AO273</f>
        <v>0</v>
      </c>
      <c r="AP273" s="168">
        <f>'13'!AP273+'59'!AP273</f>
        <v>0</v>
      </c>
      <c r="AQ273" s="168">
        <f>'13'!AQ273+'59'!AQ273</f>
        <v>0</v>
      </c>
      <c r="AR273" s="168">
        <f>'13'!AR273+'59'!AR273</f>
        <v>0</v>
      </c>
      <c r="AS273" s="168">
        <f>'13'!AS273+'59'!AS273</f>
        <v>0</v>
      </c>
      <c r="AT273" s="168">
        <f>'13'!AT273+'59'!AT273</f>
        <v>0</v>
      </c>
      <c r="AU273" s="168">
        <f>'13'!AU273+'59'!AU273</f>
        <v>0</v>
      </c>
      <c r="AV273" s="168">
        <f>'13'!AV273+'59'!AV273</f>
        <v>0</v>
      </c>
      <c r="AW273" s="168">
        <f>'13'!AW273+'59'!AW273</f>
        <v>0</v>
      </c>
      <c r="AX273" s="168">
        <f>'13'!AX273+'59'!AX273</f>
        <v>0</v>
      </c>
      <c r="AY273" s="168">
        <f>'13'!AY273+'59'!AY273</f>
        <v>0</v>
      </c>
      <c r="AZ273" s="168">
        <f>'13'!AZ273+'59'!AZ273</f>
        <v>0</v>
      </c>
      <c r="BA273" s="168">
        <f>'13'!BA273+'59'!BA273</f>
        <v>0</v>
      </c>
      <c r="BB273" s="168">
        <f>'13'!BB273+'59'!BB273</f>
        <v>0</v>
      </c>
      <c r="BC273" s="168">
        <f>'13'!BC273+'59'!BC273</f>
        <v>0</v>
      </c>
      <c r="BD273" s="168">
        <f>'13'!BD273+'59'!BD273</f>
        <v>0</v>
      </c>
      <c r="BE273" s="168">
        <f>'13'!BE273+'59'!BE273</f>
        <v>0</v>
      </c>
      <c r="BF273" s="168">
        <f>'13'!BF273+'59'!BF273</f>
        <v>0</v>
      </c>
      <c r="BG273" s="168">
        <f>'13'!BG273+'59'!BG273</f>
        <v>0</v>
      </c>
      <c r="BH273" s="168">
        <f>'13'!BH273+'59'!BH273</f>
        <v>0</v>
      </c>
      <c r="BI273" s="168">
        <f>'13'!BI273+'59'!BI273</f>
        <v>0</v>
      </c>
      <c r="BJ273" s="168">
        <f>'13'!BJ273+'59'!BJ273</f>
        <v>0</v>
      </c>
      <c r="BK273" s="168">
        <f>'13'!BK273+'59'!BK273</f>
        <v>0</v>
      </c>
      <c r="BL273" s="168">
        <f>'13'!BL273+'59'!BL273</f>
        <v>0</v>
      </c>
      <c r="BM273" s="168">
        <f>'13'!BM273+'59'!BM273</f>
        <v>0</v>
      </c>
      <c r="BN273" s="168">
        <f>'13'!BN273+'59'!BN273</f>
        <v>0</v>
      </c>
      <c r="BO273" s="168">
        <f>'13'!BO273+'59'!BO273</f>
        <v>0</v>
      </c>
      <c r="BP273" s="168">
        <f>'13'!BP273+'59'!BP273</f>
        <v>0</v>
      </c>
      <c r="BQ273" s="168">
        <f>'13'!BQ273+'59'!BQ273</f>
        <v>0</v>
      </c>
      <c r="BR273" s="168">
        <f>'13'!BR273+'59'!BR273</f>
        <v>0</v>
      </c>
      <c r="BS273" s="168">
        <f>'13'!BS273+'59'!BS273</f>
        <v>0</v>
      </c>
      <c r="BT273" s="168">
        <f>'13'!BT273+'59'!BT273</f>
        <v>0</v>
      </c>
      <c r="BU273" s="168">
        <f>'13'!BU273+'59'!BU273</f>
        <v>36000.800000000003</v>
      </c>
      <c r="BV273" s="168">
        <f>'13'!BV273+'59'!BV273</f>
        <v>0</v>
      </c>
      <c r="BW273" s="168">
        <f>'13'!BW273+'59'!BW273</f>
        <v>0</v>
      </c>
      <c r="BX273" s="168">
        <f>'13'!BX273+'59'!BX273</f>
        <v>0</v>
      </c>
      <c r="BY273" s="168">
        <f>'13'!BY273+'59'!BY273</f>
        <v>0</v>
      </c>
      <c r="BZ273" s="168">
        <f>'13'!BZ273+'59'!BZ273</f>
        <v>0</v>
      </c>
      <c r="CA273" s="168">
        <f>'13'!CA273+'59'!CA273</f>
        <v>0</v>
      </c>
      <c r="CB273" s="168">
        <f>'13'!CB273+'59'!CB273</f>
        <v>0</v>
      </c>
      <c r="CC273" s="168">
        <f>'13'!CC273+'59'!CC273</f>
        <v>0</v>
      </c>
      <c r="CD273" s="168">
        <f>'13'!CD273+'59'!CD273</f>
        <v>0</v>
      </c>
      <c r="CE273" s="168">
        <f>'13'!CE273+'59'!CE273</f>
        <v>0</v>
      </c>
      <c r="CF273" s="168">
        <f>'13'!CF273+'59'!CF273</f>
        <v>0</v>
      </c>
      <c r="CG273" s="168">
        <f>'13'!CG273+'59'!CG273</f>
        <v>0</v>
      </c>
      <c r="CH273" s="168">
        <f>'13'!CH273+'59'!CH273</f>
        <v>0</v>
      </c>
      <c r="CI273" s="168">
        <f>'13'!CI273+'59'!CI273</f>
        <v>36000.800000000003</v>
      </c>
      <c r="CJ273" s="168">
        <f>'13'!CJ273+'59'!CJ273</f>
        <v>36000.800000000003</v>
      </c>
      <c r="CL273" s="109">
        <f t="shared" si="14"/>
        <v>0</v>
      </c>
      <c r="CM273" s="108">
        <f t="shared" si="16"/>
        <v>0</v>
      </c>
      <c r="CN273" s="108">
        <f t="shared" si="17"/>
        <v>0</v>
      </c>
      <c r="CO273" s="108">
        <f t="shared" si="15"/>
        <v>0</v>
      </c>
    </row>
    <row r="274" spans="1:93" s="41" customFormat="1" ht="15.75" hidden="1" customHeight="1" x14ac:dyDescent="0.25">
      <c r="A274" s="18" t="s">
        <v>431</v>
      </c>
      <c r="B274" s="17"/>
      <c r="C274" s="75" t="s">
        <v>471</v>
      </c>
      <c r="D274" s="18"/>
      <c r="E274" s="19" t="s">
        <v>472</v>
      </c>
      <c r="F274" s="128"/>
      <c r="G274" s="168">
        <f>'13'!G274+'59'!G274</f>
        <v>0</v>
      </c>
      <c r="H274" s="168">
        <f>'13'!H274+'59'!H274</f>
        <v>0</v>
      </c>
      <c r="I274" s="168">
        <f>'13'!I274+'59'!I274</f>
        <v>0</v>
      </c>
      <c r="J274" s="168">
        <f>'13'!J274+'59'!J274</f>
        <v>0</v>
      </c>
      <c r="K274" s="168">
        <f>'13'!K274+'59'!K274</f>
        <v>0</v>
      </c>
      <c r="L274" s="168">
        <f>'13'!L274+'59'!L274</f>
        <v>0</v>
      </c>
      <c r="M274" s="168">
        <f>'13'!M274+'59'!M274</f>
        <v>0</v>
      </c>
      <c r="N274" s="168">
        <f>'13'!N274+'59'!N274</f>
        <v>0</v>
      </c>
      <c r="O274" s="168">
        <f>'13'!O274+'59'!O274</f>
        <v>0</v>
      </c>
      <c r="P274" s="168">
        <f>'13'!P274+'59'!P274</f>
        <v>0</v>
      </c>
      <c r="Q274" s="168">
        <f>'13'!Q274+'59'!Q274</f>
        <v>0</v>
      </c>
      <c r="R274" s="168">
        <f>'13'!R274+'59'!R274</f>
        <v>0</v>
      </c>
      <c r="S274" s="168">
        <f>'13'!S274+'59'!S274</f>
        <v>0</v>
      </c>
      <c r="T274" s="168">
        <f>'13'!T274+'59'!T274</f>
        <v>0</v>
      </c>
      <c r="U274" s="168">
        <f>'13'!U274+'59'!U274</f>
        <v>0</v>
      </c>
      <c r="V274" s="168">
        <f>'13'!V274+'59'!V274</f>
        <v>0</v>
      </c>
      <c r="W274" s="168">
        <f>'13'!W274+'59'!W274</f>
        <v>0</v>
      </c>
      <c r="X274" s="168">
        <f>'13'!X274+'59'!X274</f>
        <v>0</v>
      </c>
      <c r="Y274" s="168">
        <f>'13'!Y274+'59'!Y274</f>
        <v>0</v>
      </c>
      <c r="Z274" s="168">
        <f>'13'!Z274+'59'!Z274</f>
        <v>0</v>
      </c>
      <c r="AA274" s="168">
        <f>'13'!AA274+'59'!AA274</f>
        <v>0</v>
      </c>
      <c r="AB274" s="168">
        <f>'13'!AB274+'59'!AB274</f>
        <v>0</v>
      </c>
      <c r="AC274" s="168">
        <f>'13'!AC274+'59'!AC274</f>
        <v>0</v>
      </c>
      <c r="AD274" s="168">
        <f>'13'!AD274+'59'!AD274</f>
        <v>0</v>
      </c>
      <c r="AE274" s="168">
        <f>'13'!AE274+'59'!AE274</f>
        <v>0</v>
      </c>
      <c r="AF274" s="168">
        <f>'13'!AF274+'59'!AF274</f>
        <v>0</v>
      </c>
      <c r="AG274" s="168">
        <f>'13'!AG274+'59'!AG274</f>
        <v>0</v>
      </c>
      <c r="AH274" s="168">
        <f>'13'!AH274+'59'!AH274</f>
        <v>0</v>
      </c>
      <c r="AI274" s="168">
        <f>'13'!AI274+'59'!AI274</f>
        <v>0</v>
      </c>
      <c r="AJ274" s="168">
        <f>'13'!AJ274+'59'!AJ274</f>
        <v>0</v>
      </c>
      <c r="AK274" s="168">
        <f>'13'!AK274+'59'!AK274</f>
        <v>0</v>
      </c>
      <c r="AL274" s="168">
        <f>'13'!AL274+'59'!AL274</f>
        <v>0</v>
      </c>
      <c r="AM274" s="168">
        <f>'13'!AM274+'59'!AM274</f>
        <v>0</v>
      </c>
      <c r="AN274" s="168">
        <f>'13'!AN274+'59'!AN274</f>
        <v>0</v>
      </c>
      <c r="AO274" s="168">
        <f>'13'!AO274+'59'!AO274</f>
        <v>0</v>
      </c>
      <c r="AP274" s="168">
        <f>'13'!AP274+'59'!AP274</f>
        <v>0</v>
      </c>
      <c r="AQ274" s="168">
        <f>'13'!AQ274+'59'!AQ274</f>
        <v>0</v>
      </c>
      <c r="AR274" s="168">
        <f>'13'!AR274+'59'!AR274</f>
        <v>0</v>
      </c>
      <c r="AS274" s="168">
        <f>'13'!AS274+'59'!AS274</f>
        <v>0</v>
      </c>
      <c r="AT274" s="168">
        <f>'13'!AT274+'59'!AT274</f>
        <v>0</v>
      </c>
      <c r="AU274" s="168">
        <f>'13'!AU274+'59'!AU274</f>
        <v>0</v>
      </c>
      <c r="AV274" s="168">
        <f>'13'!AV274+'59'!AV274</f>
        <v>0</v>
      </c>
      <c r="AW274" s="168">
        <f>'13'!AW274+'59'!AW274</f>
        <v>0</v>
      </c>
      <c r="AX274" s="168">
        <f>'13'!AX274+'59'!AX274</f>
        <v>0</v>
      </c>
      <c r="AY274" s="168">
        <f>'13'!AY274+'59'!AY274</f>
        <v>0</v>
      </c>
      <c r="AZ274" s="168">
        <f>'13'!AZ274+'59'!AZ274</f>
        <v>0</v>
      </c>
      <c r="BA274" s="168">
        <f>'13'!BA274+'59'!BA274</f>
        <v>0</v>
      </c>
      <c r="BB274" s="168">
        <f>'13'!BB274+'59'!BB274</f>
        <v>0</v>
      </c>
      <c r="BC274" s="168">
        <f>'13'!BC274+'59'!BC274</f>
        <v>0</v>
      </c>
      <c r="BD274" s="168">
        <f>'13'!BD274+'59'!BD274</f>
        <v>0</v>
      </c>
      <c r="BE274" s="168">
        <f>'13'!BE274+'59'!BE274</f>
        <v>0</v>
      </c>
      <c r="BF274" s="168">
        <f>'13'!BF274+'59'!BF274</f>
        <v>0</v>
      </c>
      <c r="BG274" s="168">
        <f>'13'!BG274+'59'!BG274</f>
        <v>0</v>
      </c>
      <c r="BH274" s="168">
        <f>'13'!BH274+'59'!BH274</f>
        <v>0</v>
      </c>
      <c r="BI274" s="168">
        <f>'13'!BI274+'59'!BI274</f>
        <v>0</v>
      </c>
      <c r="BJ274" s="168">
        <f>'13'!BJ274+'59'!BJ274</f>
        <v>0</v>
      </c>
      <c r="BK274" s="168">
        <f>'13'!BK274+'59'!BK274</f>
        <v>0</v>
      </c>
      <c r="BL274" s="168">
        <f>'13'!BL274+'59'!BL274</f>
        <v>0</v>
      </c>
      <c r="BM274" s="168">
        <f>'13'!BM274+'59'!BM274</f>
        <v>0</v>
      </c>
      <c r="BN274" s="168">
        <f>'13'!BN274+'59'!BN274</f>
        <v>0</v>
      </c>
      <c r="BO274" s="168">
        <f>'13'!BO274+'59'!BO274</f>
        <v>0</v>
      </c>
      <c r="BP274" s="168">
        <f>'13'!BP274+'59'!BP274</f>
        <v>0</v>
      </c>
      <c r="BQ274" s="168">
        <f>'13'!BQ274+'59'!BQ274</f>
        <v>0</v>
      </c>
      <c r="BR274" s="168">
        <f>'13'!BR274+'59'!BR274</f>
        <v>0</v>
      </c>
      <c r="BS274" s="168">
        <f>'13'!BS274+'59'!BS274</f>
        <v>0</v>
      </c>
      <c r="BT274" s="168">
        <f>'13'!BT274+'59'!BT274</f>
        <v>0</v>
      </c>
      <c r="BU274" s="168">
        <f>'13'!BU274+'59'!BU274</f>
        <v>0</v>
      </c>
      <c r="BV274" s="168">
        <f>'13'!BV274+'59'!BV274</f>
        <v>0</v>
      </c>
      <c r="BW274" s="168">
        <f>'13'!BW274+'59'!BW274</f>
        <v>0</v>
      </c>
      <c r="BX274" s="168">
        <f>'13'!BX274+'59'!BX274</f>
        <v>0</v>
      </c>
      <c r="BY274" s="168">
        <f>'13'!BY274+'59'!BY274</f>
        <v>0</v>
      </c>
      <c r="BZ274" s="168">
        <f>'13'!BZ274+'59'!BZ274</f>
        <v>0</v>
      </c>
      <c r="CA274" s="168">
        <f>'13'!CA274+'59'!CA274</f>
        <v>0</v>
      </c>
      <c r="CB274" s="168">
        <f>'13'!CB274+'59'!CB274</f>
        <v>0</v>
      </c>
      <c r="CC274" s="168">
        <f>'13'!CC274+'59'!CC274</f>
        <v>0</v>
      </c>
      <c r="CD274" s="168">
        <f>'13'!CD274+'59'!CD274</f>
        <v>0</v>
      </c>
      <c r="CE274" s="168">
        <f>'13'!CE274+'59'!CE274</f>
        <v>0</v>
      </c>
      <c r="CF274" s="168">
        <f>'13'!CF274+'59'!CF274</f>
        <v>0</v>
      </c>
      <c r="CG274" s="168">
        <f>'13'!CG274+'59'!CG274</f>
        <v>0</v>
      </c>
      <c r="CH274" s="168">
        <f>'13'!CH274+'59'!CH274</f>
        <v>0</v>
      </c>
      <c r="CI274" s="168">
        <f>'13'!CI274+'59'!CI274</f>
        <v>0</v>
      </c>
      <c r="CJ274" s="168">
        <f>'13'!CJ274+'59'!CJ274</f>
        <v>0</v>
      </c>
      <c r="CL274" s="109">
        <f t="shared" si="14"/>
        <v>0</v>
      </c>
      <c r="CM274" s="108">
        <f t="shared" si="16"/>
        <v>0</v>
      </c>
      <c r="CN274" s="108">
        <f t="shared" si="17"/>
        <v>0</v>
      </c>
      <c r="CO274" s="108">
        <f t="shared" si="15"/>
        <v>0</v>
      </c>
    </row>
    <row r="275" spans="1:93" s="41" customFormat="1" ht="30.75" hidden="1" customHeight="1" x14ac:dyDescent="0.25">
      <c r="A275" s="18" t="s">
        <v>431</v>
      </c>
      <c r="B275" s="17"/>
      <c r="C275" s="75" t="s">
        <v>473</v>
      </c>
      <c r="D275" s="18"/>
      <c r="E275" s="19"/>
      <c r="F275" s="128"/>
      <c r="G275" s="168">
        <f>'13'!G275+'59'!G275</f>
        <v>0</v>
      </c>
      <c r="H275" s="168">
        <f>'13'!H275+'59'!H275</f>
        <v>0</v>
      </c>
      <c r="I275" s="168">
        <f>'13'!I275+'59'!I275</f>
        <v>0</v>
      </c>
      <c r="J275" s="168">
        <f>'13'!J275+'59'!J275</f>
        <v>0</v>
      </c>
      <c r="K275" s="168">
        <f>'13'!K275+'59'!K275</f>
        <v>0</v>
      </c>
      <c r="L275" s="168">
        <f>'13'!L275+'59'!L275</f>
        <v>0</v>
      </c>
      <c r="M275" s="168">
        <f>'13'!M275+'59'!M275</f>
        <v>0</v>
      </c>
      <c r="N275" s="168">
        <f>'13'!N275+'59'!N275</f>
        <v>0</v>
      </c>
      <c r="O275" s="168">
        <f>'13'!O275+'59'!O275</f>
        <v>0</v>
      </c>
      <c r="P275" s="168">
        <f>'13'!P275+'59'!P275</f>
        <v>0</v>
      </c>
      <c r="Q275" s="168">
        <f>'13'!Q275+'59'!Q275</f>
        <v>0</v>
      </c>
      <c r="R275" s="168">
        <f>'13'!R275+'59'!R275</f>
        <v>0</v>
      </c>
      <c r="S275" s="168">
        <f>'13'!S275+'59'!S275</f>
        <v>0</v>
      </c>
      <c r="T275" s="168">
        <f>'13'!T275+'59'!T275</f>
        <v>0</v>
      </c>
      <c r="U275" s="168">
        <f>'13'!U275+'59'!U275</f>
        <v>0</v>
      </c>
      <c r="V275" s="168">
        <f>'13'!V275+'59'!V275</f>
        <v>0</v>
      </c>
      <c r="W275" s="168">
        <f>'13'!W275+'59'!W275</f>
        <v>0</v>
      </c>
      <c r="X275" s="168">
        <f>'13'!X275+'59'!X275</f>
        <v>0</v>
      </c>
      <c r="Y275" s="168">
        <f>'13'!Y275+'59'!Y275</f>
        <v>0</v>
      </c>
      <c r="Z275" s="168">
        <f>'13'!Z275+'59'!Z275</f>
        <v>0</v>
      </c>
      <c r="AA275" s="168">
        <f>'13'!AA275+'59'!AA275</f>
        <v>0</v>
      </c>
      <c r="AB275" s="168">
        <f>'13'!AB275+'59'!AB275</f>
        <v>0</v>
      </c>
      <c r="AC275" s="168">
        <f>'13'!AC275+'59'!AC275</f>
        <v>0</v>
      </c>
      <c r="AD275" s="168">
        <f>'13'!AD275+'59'!AD275</f>
        <v>0</v>
      </c>
      <c r="AE275" s="168">
        <f>'13'!AE275+'59'!AE275</f>
        <v>0</v>
      </c>
      <c r="AF275" s="168">
        <f>'13'!AF275+'59'!AF275</f>
        <v>0</v>
      </c>
      <c r="AG275" s="168">
        <f>'13'!AG275+'59'!AG275</f>
        <v>0</v>
      </c>
      <c r="AH275" s="168">
        <f>'13'!AH275+'59'!AH275</f>
        <v>0</v>
      </c>
      <c r="AI275" s="168">
        <f>'13'!AI275+'59'!AI275</f>
        <v>0</v>
      </c>
      <c r="AJ275" s="168">
        <f>'13'!AJ275+'59'!AJ275</f>
        <v>0</v>
      </c>
      <c r="AK275" s="168">
        <f>'13'!AK275+'59'!AK275</f>
        <v>0</v>
      </c>
      <c r="AL275" s="168">
        <f>'13'!AL275+'59'!AL275</f>
        <v>0</v>
      </c>
      <c r="AM275" s="168">
        <f>'13'!AM275+'59'!AM275</f>
        <v>0</v>
      </c>
      <c r="AN275" s="168">
        <f>'13'!AN275+'59'!AN275</f>
        <v>0</v>
      </c>
      <c r="AO275" s="168">
        <f>'13'!AO275+'59'!AO275</f>
        <v>0</v>
      </c>
      <c r="AP275" s="168">
        <f>'13'!AP275+'59'!AP275</f>
        <v>0</v>
      </c>
      <c r="AQ275" s="168">
        <f>'13'!AQ275+'59'!AQ275</f>
        <v>0</v>
      </c>
      <c r="AR275" s="168">
        <f>'13'!AR275+'59'!AR275</f>
        <v>0</v>
      </c>
      <c r="AS275" s="168">
        <f>'13'!AS275+'59'!AS275</f>
        <v>0</v>
      </c>
      <c r="AT275" s="168">
        <f>'13'!AT275+'59'!AT275</f>
        <v>0</v>
      </c>
      <c r="AU275" s="168">
        <f>'13'!AU275+'59'!AU275</f>
        <v>0</v>
      </c>
      <c r="AV275" s="168">
        <f>'13'!AV275+'59'!AV275</f>
        <v>0</v>
      </c>
      <c r="AW275" s="168">
        <f>'13'!AW275+'59'!AW275</f>
        <v>0</v>
      </c>
      <c r="AX275" s="168">
        <f>'13'!AX275+'59'!AX275</f>
        <v>0</v>
      </c>
      <c r="AY275" s="168">
        <f>'13'!AY275+'59'!AY275</f>
        <v>0</v>
      </c>
      <c r="AZ275" s="168">
        <f>'13'!AZ275+'59'!AZ275</f>
        <v>0</v>
      </c>
      <c r="BA275" s="168">
        <f>'13'!BA275+'59'!BA275</f>
        <v>0</v>
      </c>
      <c r="BB275" s="168">
        <f>'13'!BB275+'59'!BB275</f>
        <v>0</v>
      </c>
      <c r="BC275" s="168">
        <f>'13'!BC275+'59'!BC275</f>
        <v>0</v>
      </c>
      <c r="BD275" s="168">
        <f>'13'!BD275+'59'!BD275</f>
        <v>0</v>
      </c>
      <c r="BE275" s="168">
        <f>'13'!BE275+'59'!BE275</f>
        <v>0</v>
      </c>
      <c r="BF275" s="168">
        <f>'13'!BF275+'59'!BF275</f>
        <v>0</v>
      </c>
      <c r="BG275" s="168">
        <f>'13'!BG275+'59'!BG275</f>
        <v>0</v>
      </c>
      <c r="BH275" s="168">
        <f>'13'!BH275+'59'!BH275</f>
        <v>0</v>
      </c>
      <c r="BI275" s="168">
        <f>'13'!BI275+'59'!BI275</f>
        <v>0</v>
      </c>
      <c r="BJ275" s="168">
        <f>'13'!BJ275+'59'!BJ275</f>
        <v>0</v>
      </c>
      <c r="BK275" s="168">
        <f>'13'!BK275+'59'!BK275</f>
        <v>0</v>
      </c>
      <c r="BL275" s="168">
        <f>'13'!BL275+'59'!BL275</f>
        <v>0</v>
      </c>
      <c r="BM275" s="168">
        <f>'13'!BM275+'59'!BM275</f>
        <v>0</v>
      </c>
      <c r="BN275" s="168">
        <f>'13'!BN275+'59'!BN275</f>
        <v>0</v>
      </c>
      <c r="BO275" s="168">
        <f>'13'!BO275+'59'!BO275</f>
        <v>0</v>
      </c>
      <c r="BP275" s="168">
        <f>'13'!BP275+'59'!BP275</f>
        <v>0</v>
      </c>
      <c r="BQ275" s="168">
        <f>'13'!BQ275+'59'!BQ275</f>
        <v>0</v>
      </c>
      <c r="BR275" s="168">
        <f>'13'!BR275+'59'!BR275</f>
        <v>0</v>
      </c>
      <c r="BS275" s="168">
        <f>'13'!BS275+'59'!BS275</f>
        <v>0</v>
      </c>
      <c r="BT275" s="168">
        <f>'13'!BT275+'59'!BT275</f>
        <v>0</v>
      </c>
      <c r="BU275" s="168">
        <f>'13'!BU275+'59'!BU275</f>
        <v>0</v>
      </c>
      <c r="BV275" s="168">
        <f>'13'!BV275+'59'!BV275</f>
        <v>0</v>
      </c>
      <c r="BW275" s="168">
        <f>'13'!BW275+'59'!BW275</f>
        <v>0</v>
      </c>
      <c r="BX275" s="168">
        <f>'13'!BX275+'59'!BX275</f>
        <v>0</v>
      </c>
      <c r="BY275" s="168">
        <f>'13'!BY275+'59'!BY275</f>
        <v>0</v>
      </c>
      <c r="BZ275" s="168">
        <f>'13'!BZ275+'59'!BZ275</f>
        <v>0</v>
      </c>
      <c r="CA275" s="168">
        <f>'13'!CA275+'59'!CA275</f>
        <v>0</v>
      </c>
      <c r="CB275" s="168">
        <f>'13'!CB275+'59'!CB275</f>
        <v>0</v>
      </c>
      <c r="CC275" s="168">
        <f>'13'!CC275+'59'!CC275</f>
        <v>0</v>
      </c>
      <c r="CD275" s="168">
        <f>'13'!CD275+'59'!CD275</f>
        <v>0</v>
      </c>
      <c r="CE275" s="168">
        <f>'13'!CE275+'59'!CE275</f>
        <v>0</v>
      </c>
      <c r="CF275" s="168">
        <f>'13'!CF275+'59'!CF275</f>
        <v>0</v>
      </c>
      <c r="CG275" s="168">
        <f>'13'!CG275+'59'!CG275</f>
        <v>0</v>
      </c>
      <c r="CH275" s="168">
        <f>'13'!CH275+'59'!CH275</f>
        <v>0</v>
      </c>
      <c r="CI275" s="168">
        <f>'13'!CI275+'59'!CI275</f>
        <v>0</v>
      </c>
      <c r="CJ275" s="168">
        <f>'13'!CJ275+'59'!CJ275</f>
        <v>0</v>
      </c>
      <c r="CL275" s="109">
        <f t="shared" si="14"/>
        <v>0</v>
      </c>
      <c r="CM275" s="108">
        <f t="shared" si="16"/>
        <v>0</v>
      </c>
      <c r="CN275" s="108">
        <f t="shared" si="17"/>
        <v>0</v>
      </c>
      <c r="CO275" s="108">
        <f t="shared" si="15"/>
        <v>0</v>
      </c>
    </row>
    <row r="276" spans="1:93" s="41" customFormat="1" ht="23.25" hidden="1" customHeight="1" x14ac:dyDescent="0.25">
      <c r="A276" s="18" t="s">
        <v>431</v>
      </c>
      <c r="B276" s="17"/>
      <c r="C276" s="75" t="s">
        <v>474</v>
      </c>
      <c r="D276" s="18"/>
      <c r="E276" s="19"/>
      <c r="F276" s="128"/>
      <c r="G276" s="168">
        <f>'13'!G276+'59'!G276</f>
        <v>0</v>
      </c>
      <c r="H276" s="168">
        <f>'13'!H276+'59'!H276</f>
        <v>0</v>
      </c>
      <c r="I276" s="168">
        <f>'13'!I276+'59'!I276</f>
        <v>0</v>
      </c>
      <c r="J276" s="168">
        <f>'13'!J276+'59'!J276</f>
        <v>0</v>
      </c>
      <c r="K276" s="168">
        <f>'13'!K276+'59'!K276</f>
        <v>0</v>
      </c>
      <c r="L276" s="168">
        <f>'13'!L276+'59'!L276</f>
        <v>0</v>
      </c>
      <c r="M276" s="168">
        <f>'13'!M276+'59'!M276</f>
        <v>0</v>
      </c>
      <c r="N276" s="168">
        <f>'13'!N276+'59'!N276</f>
        <v>0</v>
      </c>
      <c r="O276" s="168">
        <f>'13'!O276+'59'!O276</f>
        <v>0</v>
      </c>
      <c r="P276" s="168">
        <f>'13'!P276+'59'!P276</f>
        <v>0</v>
      </c>
      <c r="Q276" s="168">
        <f>'13'!Q276+'59'!Q276</f>
        <v>0</v>
      </c>
      <c r="R276" s="168">
        <f>'13'!R276+'59'!R276</f>
        <v>0</v>
      </c>
      <c r="S276" s="168">
        <f>'13'!S276+'59'!S276</f>
        <v>0</v>
      </c>
      <c r="T276" s="168">
        <f>'13'!T276+'59'!T276</f>
        <v>0</v>
      </c>
      <c r="U276" s="168">
        <f>'13'!U276+'59'!U276</f>
        <v>0</v>
      </c>
      <c r="V276" s="168">
        <f>'13'!V276+'59'!V276</f>
        <v>0</v>
      </c>
      <c r="W276" s="168">
        <f>'13'!W276+'59'!W276</f>
        <v>0</v>
      </c>
      <c r="X276" s="168">
        <f>'13'!X276+'59'!X276</f>
        <v>0</v>
      </c>
      <c r="Y276" s="168">
        <f>'13'!Y276+'59'!Y276</f>
        <v>0</v>
      </c>
      <c r="Z276" s="168">
        <f>'13'!Z276+'59'!Z276</f>
        <v>0</v>
      </c>
      <c r="AA276" s="168">
        <f>'13'!AA276+'59'!AA276</f>
        <v>0</v>
      </c>
      <c r="AB276" s="168">
        <f>'13'!AB276+'59'!AB276</f>
        <v>0</v>
      </c>
      <c r="AC276" s="168">
        <f>'13'!AC276+'59'!AC276</f>
        <v>0</v>
      </c>
      <c r="AD276" s="168">
        <f>'13'!AD276+'59'!AD276</f>
        <v>0</v>
      </c>
      <c r="AE276" s="168">
        <f>'13'!AE276+'59'!AE276</f>
        <v>0</v>
      </c>
      <c r="AF276" s="168">
        <f>'13'!AF276+'59'!AF276</f>
        <v>0</v>
      </c>
      <c r="AG276" s="168">
        <f>'13'!AG276+'59'!AG276</f>
        <v>0</v>
      </c>
      <c r="AH276" s="168">
        <f>'13'!AH276+'59'!AH276</f>
        <v>0</v>
      </c>
      <c r="AI276" s="168">
        <f>'13'!AI276+'59'!AI276</f>
        <v>0</v>
      </c>
      <c r="AJ276" s="168">
        <f>'13'!AJ276+'59'!AJ276</f>
        <v>0</v>
      </c>
      <c r="AK276" s="168">
        <f>'13'!AK276+'59'!AK276</f>
        <v>0</v>
      </c>
      <c r="AL276" s="168">
        <f>'13'!AL276+'59'!AL276</f>
        <v>0</v>
      </c>
      <c r="AM276" s="168">
        <f>'13'!AM276+'59'!AM276</f>
        <v>0</v>
      </c>
      <c r="AN276" s="168">
        <f>'13'!AN276+'59'!AN276</f>
        <v>0</v>
      </c>
      <c r="AO276" s="168">
        <f>'13'!AO276+'59'!AO276</f>
        <v>0</v>
      </c>
      <c r="AP276" s="168">
        <f>'13'!AP276+'59'!AP276</f>
        <v>0</v>
      </c>
      <c r="AQ276" s="168">
        <f>'13'!AQ276+'59'!AQ276</f>
        <v>0</v>
      </c>
      <c r="AR276" s="168">
        <f>'13'!AR276+'59'!AR276</f>
        <v>0</v>
      </c>
      <c r="AS276" s="168">
        <f>'13'!AS276+'59'!AS276</f>
        <v>0</v>
      </c>
      <c r="AT276" s="168">
        <f>'13'!AT276+'59'!AT276</f>
        <v>0</v>
      </c>
      <c r="AU276" s="168">
        <f>'13'!AU276+'59'!AU276</f>
        <v>0</v>
      </c>
      <c r="AV276" s="168">
        <f>'13'!AV276+'59'!AV276</f>
        <v>0</v>
      </c>
      <c r="AW276" s="168">
        <f>'13'!AW276+'59'!AW276</f>
        <v>0</v>
      </c>
      <c r="AX276" s="168">
        <f>'13'!AX276+'59'!AX276</f>
        <v>0</v>
      </c>
      <c r="AY276" s="168">
        <f>'13'!AY276+'59'!AY276</f>
        <v>0</v>
      </c>
      <c r="AZ276" s="168">
        <f>'13'!AZ276+'59'!AZ276</f>
        <v>0</v>
      </c>
      <c r="BA276" s="168">
        <f>'13'!BA276+'59'!BA276</f>
        <v>0</v>
      </c>
      <c r="BB276" s="168">
        <f>'13'!BB276+'59'!BB276</f>
        <v>0</v>
      </c>
      <c r="BC276" s="168">
        <f>'13'!BC276+'59'!BC276</f>
        <v>0</v>
      </c>
      <c r="BD276" s="168">
        <f>'13'!BD276+'59'!BD276</f>
        <v>0</v>
      </c>
      <c r="BE276" s="168">
        <f>'13'!BE276+'59'!BE276</f>
        <v>0</v>
      </c>
      <c r="BF276" s="168">
        <f>'13'!BF276+'59'!BF276</f>
        <v>0</v>
      </c>
      <c r="BG276" s="168">
        <f>'13'!BG276+'59'!BG276</f>
        <v>0</v>
      </c>
      <c r="BH276" s="168">
        <f>'13'!BH276+'59'!BH276</f>
        <v>0</v>
      </c>
      <c r="BI276" s="168">
        <f>'13'!BI276+'59'!BI276</f>
        <v>0</v>
      </c>
      <c r="BJ276" s="168">
        <f>'13'!BJ276+'59'!BJ276</f>
        <v>0</v>
      </c>
      <c r="BK276" s="168">
        <f>'13'!BK276+'59'!BK276</f>
        <v>0</v>
      </c>
      <c r="BL276" s="168">
        <f>'13'!BL276+'59'!BL276</f>
        <v>0</v>
      </c>
      <c r="BM276" s="168">
        <f>'13'!BM276+'59'!BM276</f>
        <v>0</v>
      </c>
      <c r="BN276" s="168">
        <f>'13'!BN276+'59'!BN276</f>
        <v>0</v>
      </c>
      <c r="BO276" s="168">
        <f>'13'!BO276+'59'!BO276</f>
        <v>0</v>
      </c>
      <c r="BP276" s="168">
        <f>'13'!BP276+'59'!BP276</f>
        <v>0</v>
      </c>
      <c r="BQ276" s="168">
        <f>'13'!BQ276+'59'!BQ276</f>
        <v>0</v>
      </c>
      <c r="BR276" s="168">
        <f>'13'!BR276+'59'!BR276</f>
        <v>0</v>
      </c>
      <c r="BS276" s="168">
        <f>'13'!BS276+'59'!BS276</f>
        <v>0</v>
      </c>
      <c r="BT276" s="168">
        <f>'13'!BT276+'59'!BT276</f>
        <v>0</v>
      </c>
      <c r="BU276" s="168">
        <f>'13'!BU276+'59'!BU276</f>
        <v>0</v>
      </c>
      <c r="BV276" s="168">
        <f>'13'!BV276+'59'!BV276</f>
        <v>0</v>
      </c>
      <c r="BW276" s="168">
        <f>'13'!BW276+'59'!BW276</f>
        <v>0</v>
      </c>
      <c r="BX276" s="168">
        <f>'13'!BX276+'59'!BX276</f>
        <v>0</v>
      </c>
      <c r="BY276" s="168">
        <f>'13'!BY276+'59'!BY276</f>
        <v>0</v>
      </c>
      <c r="BZ276" s="168">
        <f>'13'!BZ276+'59'!BZ276</f>
        <v>0</v>
      </c>
      <c r="CA276" s="168">
        <f>'13'!CA276+'59'!CA276</f>
        <v>0</v>
      </c>
      <c r="CB276" s="168">
        <f>'13'!CB276+'59'!CB276</f>
        <v>0</v>
      </c>
      <c r="CC276" s="168">
        <f>'13'!CC276+'59'!CC276</f>
        <v>0</v>
      </c>
      <c r="CD276" s="168">
        <f>'13'!CD276+'59'!CD276</f>
        <v>0</v>
      </c>
      <c r="CE276" s="168">
        <f>'13'!CE276+'59'!CE276</f>
        <v>0</v>
      </c>
      <c r="CF276" s="168">
        <f>'13'!CF276+'59'!CF276</f>
        <v>0</v>
      </c>
      <c r="CG276" s="168">
        <f>'13'!CG276+'59'!CG276</f>
        <v>0</v>
      </c>
      <c r="CH276" s="168">
        <f>'13'!CH276+'59'!CH276</f>
        <v>0</v>
      </c>
      <c r="CI276" s="168">
        <f>'13'!CI276+'59'!CI276</f>
        <v>0</v>
      </c>
      <c r="CJ276" s="168">
        <f>'13'!CJ276+'59'!CJ276</f>
        <v>0</v>
      </c>
      <c r="CL276" s="109">
        <f t="shared" ref="CL276:CL301" si="18">G276+O276+P276+Q276+T276+U276+AB276+AC276+AD276+AE276+AF276+AG276+AH276+AI276+AJ276+AK276+AL276+AP276+AQ276+AR276+AS276+AU276+AW276+BA276</f>
        <v>0</v>
      </c>
      <c r="CM276" s="108">
        <f t="shared" si="16"/>
        <v>0</v>
      </c>
      <c r="CN276" s="108">
        <f t="shared" si="17"/>
        <v>0</v>
      </c>
      <c r="CO276" s="108">
        <f t="shared" ref="CO276:CO301" si="19">CM276+CN276</f>
        <v>0</v>
      </c>
    </row>
    <row r="277" spans="1:93" s="41" customFormat="1" ht="29.45" hidden="1" customHeight="1" x14ac:dyDescent="0.25">
      <c r="A277" s="18" t="s">
        <v>431</v>
      </c>
      <c r="B277" s="17"/>
      <c r="C277" s="75" t="s">
        <v>475</v>
      </c>
      <c r="D277" s="18"/>
      <c r="E277" s="86" t="s">
        <v>476</v>
      </c>
      <c r="F277" s="154"/>
      <c r="G277" s="168">
        <f>'13'!G277+'59'!G277</f>
        <v>0</v>
      </c>
      <c r="H277" s="168">
        <f>'13'!H277+'59'!H277</f>
        <v>0</v>
      </c>
      <c r="I277" s="168">
        <f>'13'!I277+'59'!I277</f>
        <v>0</v>
      </c>
      <c r="J277" s="168">
        <f>'13'!J277+'59'!J277</f>
        <v>0</v>
      </c>
      <c r="K277" s="168">
        <f>'13'!K277+'59'!K277</f>
        <v>0</v>
      </c>
      <c r="L277" s="168">
        <f>'13'!L277+'59'!L277</f>
        <v>0</v>
      </c>
      <c r="M277" s="168">
        <f>'13'!M277+'59'!M277</f>
        <v>0</v>
      </c>
      <c r="N277" s="168">
        <f>'13'!N277+'59'!N277</f>
        <v>0</v>
      </c>
      <c r="O277" s="168">
        <f>'13'!O277+'59'!O277</f>
        <v>0</v>
      </c>
      <c r="P277" s="168">
        <f>'13'!P277+'59'!P277</f>
        <v>0</v>
      </c>
      <c r="Q277" s="168">
        <f>'13'!Q277+'59'!Q277</f>
        <v>0</v>
      </c>
      <c r="R277" s="168">
        <f>'13'!R277+'59'!R277</f>
        <v>0</v>
      </c>
      <c r="S277" s="168">
        <f>'13'!S277+'59'!S277</f>
        <v>0</v>
      </c>
      <c r="T277" s="168">
        <f>'13'!T277+'59'!T277</f>
        <v>0</v>
      </c>
      <c r="U277" s="168">
        <f>'13'!U277+'59'!U277</f>
        <v>0</v>
      </c>
      <c r="V277" s="168">
        <f>'13'!V277+'59'!V277</f>
        <v>0</v>
      </c>
      <c r="W277" s="168">
        <f>'13'!W277+'59'!W277</f>
        <v>0</v>
      </c>
      <c r="X277" s="168">
        <f>'13'!X277+'59'!X277</f>
        <v>0</v>
      </c>
      <c r="Y277" s="168">
        <f>'13'!Y277+'59'!Y277</f>
        <v>0</v>
      </c>
      <c r="Z277" s="168">
        <f>'13'!Z277+'59'!Z277</f>
        <v>0</v>
      </c>
      <c r="AA277" s="168">
        <f>'13'!AA277+'59'!AA277</f>
        <v>0</v>
      </c>
      <c r="AB277" s="168">
        <f>'13'!AB277+'59'!AB277</f>
        <v>0</v>
      </c>
      <c r="AC277" s="168">
        <f>'13'!AC277+'59'!AC277</f>
        <v>0</v>
      </c>
      <c r="AD277" s="168">
        <f>'13'!AD277+'59'!AD277</f>
        <v>0</v>
      </c>
      <c r="AE277" s="168">
        <f>'13'!AE277+'59'!AE277</f>
        <v>0</v>
      </c>
      <c r="AF277" s="168">
        <f>'13'!AF277+'59'!AF277</f>
        <v>0</v>
      </c>
      <c r="AG277" s="168">
        <f>'13'!AG277+'59'!AG277</f>
        <v>0</v>
      </c>
      <c r="AH277" s="168">
        <f>'13'!AH277+'59'!AH277</f>
        <v>0</v>
      </c>
      <c r="AI277" s="168">
        <f>'13'!AI277+'59'!AI277</f>
        <v>0</v>
      </c>
      <c r="AJ277" s="168">
        <f>'13'!AJ277+'59'!AJ277</f>
        <v>0</v>
      </c>
      <c r="AK277" s="168">
        <f>'13'!AK277+'59'!AK277</f>
        <v>0</v>
      </c>
      <c r="AL277" s="168">
        <f>'13'!AL277+'59'!AL277</f>
        <v>0</v>
      </c>
      <c r="AM277" s="168">
        <f>'13'!AM277+'59'!AM277</f>
        <v>0</v>
      </c>
      <c r="AN277" s="168">
        <f>'13'!AN277+'59'!AN277</f>
        <v>0</v>
      </c>
      <c r="AO277" s="168">
        <f>'13'!AO277+'59'!AO277</f>
        <v>0</v>
      </c>
      <c r="AP277" s="168">
        <f>'13'!AP277+'59'!AP277</f>
        <v>0</v>
      </c>
      <c r="AQ277" s="168">
        <f>'13'!AQ277+'59'!AQ277</f>
        <v>0</v>
      </c>
      <c r="AR277" s="168">
        <f>'13'!AR277+'59'!AR277</f>
        <v>0</v>
      </c>
      <c r="AS277" s="168">
        <f>'13'!AS277+'59'!AS277</f>
        <v>0</v>
      </c>
      <c r="AT277" s="168">
        <f>'13'!AT277+'59'!AT277</f>
        <v>0</v>
      </c>
      <c r="AU277" s="168">
        <f>'13'!AU277+'59'!AU277</f>
        <v>0</v>
      </c>
      <c r="AV277" s="168">
        <f>'13'!AV277+'59'!AV277</f>
        <v>0</v>
      </c>
      <c r="AW277" s="168">
        <f>'13'!AW277+'59'!AW277</f>
        <v>0</v>
      </c>
      <c r="AX277" s="168">
        <f>'13'!AX277+'59'!AX277</f>
        <v>0</v>
      </c>
      <c r="AY277" s="168">
        <f>'13'!AY277+'59'!AY277</f>
        <v>0</v>
      </c>
      <c r="AZ277" s="168">
        <f>'13'!AZ277+'59'!AZ277</f>
        <v>0</v>
      </c>
      <c r="BA277" s="168">
        <f>'13'!BA277+'59'!BA277</f>
        <v>0</v>
      </c>
      <c r="BB277" s="168">
        <f>'13'!BB277+'59'!BB277</f>
        <v>0</v>
      </c>
      <c r="BC277" s="168">
        <f>'13'!BC277+'59'!BC277</f>
        <v>0</v>
      </c>
      <c r="BD277" s="168">
        <f>'13'!BD277+'59'!BD277</f>
        <v>0</v>
      </c>
      <c r="BE277" s="168">
        <f>'13'!BE277+'59'!BE277</f>
        <v>0</v>
      </c>
      <c r="BF277" s="168">
        <f>'13'!BF277+'59'!BF277</f>
        <v>0</v>
      </c>
      <c r="BG277" s="168">
        <f>'13'!BG277+'59'!BG277</f>
        <v>0</v>
      </c>
      <c r="BH277" s="168">
        <f>'13'!BH277+'59'!BH277</f>
        <v>0</v>
      </c>
      <c r="BI277" s="168">
        <f>'13'!BI277+'59'!BI277</f>
        <v>0</v>
      </c>
      <c r="BJ277" s="168">
        <f>'13'!BJ277+'59'!BJ277</f>
        <v>0</v>
      </c>
      <c r="BK277" s="168">
        <f>'13'!BK277+'59'!BK277</f>
        <v>0</v>
      </c>
      <c r="BL277" s="168">
        <f>'13'!BL277+'59'!BL277</f>
        <v>0</v>
      </c>
      <c r="BM277" s="168">
        <f>'13'!BM277+'59'!BM277</f>
        <v>0</v>
      </c>
      <c r="BN277" s="168">
        <f>'13'!BN277+'59'!BN277</f>
        <v>0</v>
      </c>
      <c r="BO277" s="168">
        <f>'13'!BO277+'59'!BO277</f>
        <v>0</v>
      </c>
      <c r="BP277" s="168">
        <f>'13'!BP277+'59'!BP277</f>
        <v>0</v>
      </c>
      <c r="BQ277" s="168">
        <f>'13'!BQ277+'59'!BQ277</f>
        <v>0</v>
      </c>
      <c r="BR277" s="168">
        <f>'13'!BR277+'59'!BR277</f>
        <v>0</v>
      </c>
      <c r="BS277" s="168">
        <f>'13'!BS277+'59'!BS277</f>
        <v>0</v>
      </c>
      <c r="BT277" s="168">
        <f>'13'!BT277+'59'!BT277</f>
        <v>0</v>
      </c>
      <c r="BU277" s="168">
        <f>'13'!BU277+'59'!BU277</f>
        <v>0</v>
      </c>
      <c r="BV277" s="168">
        <f>'13'!BV277+'59'!BV277</f>
        <v>0</v>
      </c>
      <c r="BW277" s="168">
        <f>'13'!BW277+'59'!BW277</f>
        <v>0</v>
      </c>
      <c r="BX277" s="168">
        <f>'13'!BX277+'59'!BX277</f>
        <v>0</v>
      </c>
      <c r="BY277" s="168">
        <f>'13'!BY277+'59'!BY277</f>
        <v>0</v>
      </c>
      <c r="BZ277" s="168">
        <f>'13'!BZ277+'59'!BZ277</f>
        <v>0</v>
      </c>
      <c r="CA277" s="168">
        <f>'13'!CA277+'59'!CA277</f>
        <v>0</v>
      </c>
      <c r="CB277" s="168">
        <f>'13'!CB277+'59'!CB277</f>
        <v>0</v>
      </c>
      <c r="CC277" s="168">
        <f>'13'!CC277+'59'!CC277</f>
        <v>0</v>
      </c>
      <c r="CD277" s="168">
        <f>'13'!CD277+'59'!CD277</f>
        <v>0</v>
      </c>
      <c r="CE277" s="168">
        <f>'13'!CE277+'59'!CE277</f>
        <v>0</v>
      </c>
      <c r="CF277" s="168">
        <f>'13'!CF277+'59'!CF277</f>
        <v>0</v>
      </c>
      <c r="CG277" s="168">
        <f>'13'!CG277+'59'!CG277</f>
        <v>0</v>
      </c>
      <c r="CH277" s="168">
        <f>'13'!CH277+'59'!CH277</f>
        <v>0</v>
      </c>
      <c r="CI277" s="168">
        <f>'13'!CI277+'59'!CI277</f>
        <v>0</v>
      </c>
      <c r="CJ277" s="168">
        <f>'13'!CJ277+'59'!CJ277</f>
        <v>0</v>
      </c>
      <c r="CL277" s="109">
        <f t="shared" si="18"/>
        <v>0</v>
      </c>
      <c r="CM277" s="108">
        <f t="shared" si="16"/>
        <v>0</v>
      </c>
      <c r="CN277" s="108">
        <f t="shared" si="17"/>
        <v>0</v>
      </c>
      <c r="CO277" s="108">
        <f t="shared" si="19"/>
        <v>0</v>
      </c>
    </row>
    <row r="278" spans="1:93" s="41" customFormat="1" ht="15.95" hidden="1" customHeight="1" x14ac:dyDescent="0.25">
      <c r="A278" s="18" t="s">
        <v>431</v>
      </c>
      <c r="B278" s="17"/>
      <c r="C278" s="75" t="s">
        <v>477</v>
      </c>
      <c r="D278" s="18"/>
      <c r="E278" s="19"/>
      <c r="F278" s="128"/>
      <c r="G278" s="168">
        <f>'13'!G278+'59'!G278</f>
        <v>0</v>
      </c>
      <c r="H278" s="168">
        <f>'13'!H278+'59'!H278</f>
        <v>0</v>
      </c>
      <c r="I278" s="168">
        <f>'13'!I278+'59'!I278</f>
        <v>0</v>
      </c>
      <c r="J278" s="168">
        <f>'13'!J278+'59'!J278</f>
        <v>0</v>
      </c>
      <c r="K278" s="168">
        <f>'13'!K278+'59'!K278</f>
        <v>0</v>
      </c>
      <c r="L278" s="168">
        <f>'13'!L278+'59'!L278</f>
        <v>0</v>
      </c>
      <c r="M278" s="168">
        <f>'13'!M278+'59'!M278</f>
        <v>0</v>
      </c>
      <c r="N278" s="168">
        <f>'13'!N278+'59'!N278</f>
        <v>0</v>
      </c>
      <c r="O278" s="168">
        <f>'13'!O278+'59'!O278</f>
        <v>0</v>
      </c>
      <c r="P278" s="168">
        <f>'13'!P278+'59'!P278</f>
        <v>0</v>
      </c>
      <c r="Q278" s="168">
        <f>'13'!Q278+'59'!Q278</f>
        <v>0</v>
      </c>
      <c r="R278" s="168">
        <f>'13'!R278+'59'!R278</f>
        <v>0</v>
      </c>
      <c r="S278" s="168">
        <f>'13'!S278+'59'!S278</f>
        <v>0</v>
      </c>
      <c r="T278" s="168">
        <f>'13'!T278+'59'!T278</f>
        <v>0</v>
      </c>
      <c r="U278" s="168">
        <f>'13'!U278+'59'!U278</f>
        <v>0</v>
      </c>
      <c r="V278" s="168">
        <f>'13'!V278+'59'!V278</f>
        <v>0</v>
      </c>
      <c r="W278" s="168">
        <f>'13'!W278+'59'!W278</f>
        <v>0</v>
      </c>
      <c r="X278" s="168">
        <f>'13'!X278+'59'!X278</f>
        <v>0</v>
      </c>
      <c r="Y278" s="168">
        <f>'13'!Y278+'59'!Y278</f>
        <v>0</v>
      </c>
      <c r="Z278" s="168">
        <f>'13'!Z278+'59'!Z278</f>
        <v>0</v>
      </c>
      <c r="AA278" s="168">
        <f>'13'!AA278+'59'!AA278</f>
        <v>0</v>
      </c>
      <c r="AB278" s="168">
        <f>'13'!AB278+'59'!AB278</f>
        <v>0</v>
      </c>
      <c r="AC278" s="168">
        <f>'13'!AC278+'59'!AC278</f>
        <v>0</v>
      </c>
      <c r="AD278" s="168">
        <f>'13'!AD278+'59'!AD278</f>
        <v>0</v>
      </c>
      <c r="AE278" s="168">
        <f>'13'!AE278+'59'!AE278</f>
        <v>0</v>
      </c>
      <c r="AF278" s="168">
        <f>'13'!AF278+'59'!AF278</f>
        <v>0</v>
      </c>
      <c r="AG278" s="168">
        <f>'13'!AG278+'59'!AG278</f>
        <v>0</v>
      </c>
      <c r="AH278" s="168">
        <f>'13'!AH278+'59'!AH278</f>
        <v>0</v>
      </c>
      <c r="AI278" s="168">
        <f>'13'!AI278+'59'!AI278</f>
        <v>0</v>
      </c>
      <c r="AJ278" s="168">
        <f>'13'!AJ278+'59'!AJ278</f>
        <v>0</v>
      </c>
      <c r="AK278" s="168">
        <f>'13'!AK278+'59'!AK278</f>
        <v>0</v>
      </c>
      <c r="AL278" s="168">
        <f>'13'!AL278+'59'!AL278</f>
        <v>0</v>
      </c>
      <c r="AM278" s="168">
        <f>'13'!AM278+'59'!AM278</f>
        <v>0</v>
      </c>
      <c r="AN278" s="168">
        <f>'13'!AN278+'59'!AN278</f>
        <v>0</v>
      </c>
      <c r="AO278" s="168">
        <f>'13'!AO278+'59'!AO278</f>
        <v>0</v>
      </c>
      <c r="AP278" s="168">
        <f>'13'!AP278+'59'!AP278</f>
        <v>0</v>
      </c>
      <c r="AQ278" s="168">
        <f>'13'!AQ278+'59'!AQ278</f>
        <v>0</v>
      </c>
      <c r="AR278" s="168">
        <f>'13'!AR278+'59'!AR278</f>
        <v>0</v>
      </c>
      <c r="AS278" s="168">
        <f>'13'!AS278+'59'!AS278</f>
        <v>0</v>
      </c>
      <c r="AT278" s="168">
        <f>'13'!AT278+'59'!AT278</f>
        <v>0</v>
      </c>
      <c r="AU278" s="168">
        <f>'13'!AU278+'59'!AU278</f>
        <v>0</v>
      </c>
      <c r="AV278" s="168">
        <f>'13'!AV278+'59'!AV278</f>
        <v>0</v>
      </c>
      <c r="AW278" s="168">
        <f>'13'!AW278+'59'!AW278</f>
        <v>0</v>
      </c>
      <c r="AX278" s="168">
        <f>'13'!AX278+'59'!AX278</f>
        <v>0</v>
      </c>
      <c r="AY278" s="168">
        <f>'13'!AY278+'59'!AY278</f>
        <v>0</v>
      </c>
      <c r="AZ278" s="168">
        <f>'13'!AZ278+'59'!AZ278</f>
        <v>0</v>
      </c>
      <c r="BA278" s="168">
        <f>'13'!BA278+'59'!BA278</f>
        <v>0</v>
      </c>
      <c r="BB278" s="168">
        <f>'13'!BB278+'59'!BB278</f>
        <v>0</v>
      </c>
      <c r="BC278" s="168">
        <f>'13'!BC278+'59'!BC278</f>
        <v>0</v>
      </c>
      <c r="BD278" s="168">
        <f>'13'!BD278+'59'!BD278</f>
        <v>0</v>
      </c>
      <c r="BE278" s="168">
        <f>'13'!BE278+'59'!BE278</f>
        <v>0</v>
      </c>
      <c r="BF278" s="168">
        <f>'13'!BF278+'59'!BF278</f>
        <v>0</v>
      </c>
      <c r="BG278" s="168">
        <f>'13'!BG278+'59'!BG278</f>
        <v>0</v>
      </c>
      <c r="BH278" s="168">
        <f>'13'!BH278+'59'!BH278</f>
        <v>0</v>
      </c>
      <c r="BI278" s="168">
        <f>'13'!BI278+'59'!BI278</f>
        <v>0</v>
      </c>
      <c r="BJ278" s="168">
        <f>'13'!BJ278+'59'!BJ278</f>
        <v>0</v>
      </c>
      <c r="BK278" s="168">
        <f>'13'!BK278+'59'!BK278</f>
        <v>0</v>
      </c>
      <c r="BL278" s="168">
        <f>'13'!BL278+'59'!BL278</f>
        <v>0</v>
      </c>
      <c r="BM278" s="168">
        <f>'13'!BM278+'59'!BM278</f>
        <v>0</v>
      </c>
      <c r="BN278" s="168">
        <f>'13'!BN278+'59'!BN278</f>
        <v>0</v>
      </c>
      <c r="BO278" s="168">
        <f>'13'!BO278+'59'!BO278</f>
        <v>0</v>
      </c>
      <c r="BP278" s="168">
        <f>'13'!BP278+'59'!BP278</f>
        <v>0</v>
      </c>
      <c r="BQ278" s="168">
        <f>'13'!BQ278+'59'!BQ278</f>
        <v>0</v>
      </c>
      <c r="BR278" s="168">
        <f>'13'!BR278+'59'!BR278</f>
        <v>0</v>
      </c>
      <c r="BS278" s="168">
        <f>'13'!BS278+'59'!BS278</f>
        <v>0</v>
      </c>
      <c r="BT278" s="168">
        <f>'13'!BT278+'59'!BT278</f>
        <v>0</v>
      </c>
      <c r="BU278" s="168">
        <f>'13'!BU278+'59'!BU278</f>
        <v>0</v>
      </c>
      <c r="BV278" s="168">
        <f>'13'!BV278+'59'!BV278</f>
        <v>0</v>
      </c>
      <c r="BW278" s="168">
        <f>'13'!BW278+'59'!BW278</f>
        <v>0</v>
      </c>
      <c r="BX278" s="168">
        <f>'13'!BX278+'59'!BX278</f>
        <v>0</v>
      </c>
      <c r="BY278" s="168">
        <f>'13'!BY278+'59'!BY278</f>
        <v>0</v>
      </c>
      <c r="BZ278" s="168">
        <f>'13'!BZ278+'59'!BZ278</f>
        <v>0</v>
      </c>
      <c r="CA278" s="168">
        <f>'13'!CA278+'59'!CA278</f>
        <v>0</v>
      </c>
      <c r="CB278" s="168">
        <f>'13'!CB278+'59'!CB278</f>
        <v>0</v>
      </c>
      <c r="CC278" s="168">
        <f>'13'!CC278+'59'!CC278</f>
        <v>0</v>
      </c>
      <c r="CD278" s="168">
        <f>'13'!CD278+'59'!CD278</f>
        <v>0</v>
      </c>
      <c r="CE278" s="168">
        <f>'13'!CE278+'59'!CE278</f>
        <v>0</v>
      </c>
      <c r="CF278" s="168">
        <f>'13'!CF278+'59'!CF278</f>
        <v>0</v>
      </c>
      <c r="CG278" s="168">
        <f>'13'!CG278+'59'!CG278</f>
        <v>0</v>
      </c>
      <c r="CH278" s="168">
        <f>'13'!CH278+'59'!CH278</f>
        <v>0</v>
      </c>
      <c r="CI278" s="168">
        <f>'13'!CI278+'59'!CI278</f>
        <v>0</v>
      </c>
      <c r="CJ278" s="168">
        <f>'13'!CJ278+'59'!CJ278</f>
        <v>0</v>
      </c>
      <c r="CL278" s="109">
        <f t="shared" si="18"/>
        <v>0</v>
      </c>
      <c r="CM278" s="108">
        <f t="shared" si="16"/>
        <v>0</v>
      </c>
      <c r="CN278" s="108">
        <f t="shared" si="17"/>
        <v>0</v>
      </c>
      <c r="CO278" s="108">
        <f t="shared" si="19"/>
        <v>0</v>
      </c>
    </row>
    <row r="279" spans="1:93" s="41" customFormat="1" ht="15.95" hidden="1" customHeight="1" x14ac:dyDescent="0.25">
      <c r="A279" s="18" t="s">
        <v>431</v>
      </c>
      <c r="B279" s="17"/>
      <c r="C279" s="75" t="s">
        <v>478</v>
      </c>
      <c r="D279" s="18"/>
      <c r="E279" s="19"/>
      <c r="F279" s="128"/>
      <c r="G279" s="168">
        <f>'13'!G279+'59'!G279</f>
        <v>0</v>
      </c>
      <c r="H279" s="168">
        <f>'13'!H279+'59'!H279</f>
        <v>0</v>
      </c>
      <c r="I279" s="168">
        <f>'13'!I279+'59'!I279</f>
        <v>0</v>
      </c>
      <c r="J279" s="168">
        <f>'13'!J279+'59'!J279</f>
        <v>0</v>
      </c>
      <c r="K279" s="168">
        <f>'13'!K279+'59'!K279</f>
        <v>0</v>
      </c>
      <c r="L279" s="168">
        <f>'13'!L279+'59'!L279</f>
        <v>0</v>
      </c>
      <c r="M279" s="168">
        <f>'13'!M279+'59'!M279</f>
        <v>0</v>
      </c>
      <c r="N279" s="168">
        <f>'13'!N279+'59'!N279</f>
        <v>0</v>
      </c>
      <c r="O279" s="168">
        <f>'13'!O279+'59'!O279</f>
        <v>0</v>
      </c>
      <c r="P279" s="168">
        <f>'13'!P279+'59'!P279</f>
        <v>0</v>
      </c>
      <c r="Q279" s="168">
        <f>'13'!Q279+'59'!Q279</f>
        <v>0</v>
      </c>
      <c r="R279" s="168">
        <f>'13'!R279+'59'!R279</f>
        <v>0</v>
      </c>
      <c r="S279" s="168">
        <f>'13'!S279+'59'!S279</f>
        <v>0</v>
      </c>
      <c r="T279" s="168">
        <f>'13'!T279+'59'!T279</f>
        <v>0</v>
      </c>
      <c r="U279" s="168">
        <f>'13'!U279+'59'!U279</f>
        <v>0</v>
      </c>
      <c r="V279" s="168">
        <f>'13'!V279+'59'!V279</f>
        <v>0</v>
      </c>
      <c r="W279" s="168">
        <f>'13'!W279+'59'!W279</f>
        <v>0</v>
      </c>
      <c r="X279" s="168">
        <f>'13'!X279+'59'!X279</f>
        <v>0</v>
      </c>
      <c r="Y279" s="168">
        <f>'13'!Y279+'59'!Y279</f>
        <v>0</v>
      </c>
      <c r="Z279" s="168">
        <f>'13'!Z279+'59'!Z279</f>
        <v>0</v>
      </c>
      <c r="AA279" s="168">
        <f>'13'!AA279+'59'!AA279</f>
        <v>0</v>
      </c>
      <c r="AB279" s="168">
        <f>'13'!AB279+'59'!AB279</f>
        <v>0</v>
      </c>
      <c r="AC279" s="168">
        <f>'13'!AC279+'59'!AC279</f>
        <v>0</v>
      </c>
      <c r="AD279" s="168">
        <f>'13'!AD279+'59'!AD279</f>
        <v>0</v>
      </c>
      <c r="AE279" s="168">
        <f>'13'!AE279+'59'!AE279</f>
        <v>0</v>
      </c>
      <c r="AF279" s="168">
        <f>'13'!AF279+'59'!AF279</f>
        <v>0</v>
      </c>
      <c r="AG279" s="168">
        <f>'13'!AG279+'59'!AG279</f>
        <v>0</v>
      </c>
      <c r="AH279" s="168">
        <f>'13'!AH279+'59'!AH279</f>
        <v>0</v>
      </c>
      <c r="AI279" s="168">
        <f>'13'!AI279+'59'!AI279</f>
        <v>0</v>
      </c>
      <c r="AJ279" s="168">
        <f>'13'!AJ279+'59'!AJ279</f>
        <v>0</v>
      </c>
      <c r="AK279" s="168">
        <f>'13'!AK279+'59'!AK279</f>
        <v>0</v>
      </c>
      <c r="AL279" s="168">
        <f>'13'!AL279+'59'!AL279</f>
        <v>0</v>
      </c>
      <c r="AM279" s="168">
        <f>'13'!AM279+'59'!AM279</f>
        <v>0</v>
      </c>
      <c r="AN279" s="168">
        <f>'13'!AN279+'59'!AN279</f>
        <v>0</v>
      </c>
      <c r="AO279" s="168">
        <f>'13'!AO279+'59'!AO279</f>
        <v>0</v>
      </c>
      <c r="AP279" s="168">
        <f>'13'!AP279+'59'!AP279</f>
        <v>0</v>
      </c>
      <c r="AQ279" s="168">
        <f>'13'!AQ279+'59'!AQ279</f>
        <v>0</v>
      </c>
      <c r="AR279" s="168">
        <f>'13'!AR279+'59'!AR279</f>
        <v>0</v>
      </c>
      <c r="AS279" s="168">
        <f>'13'!AS279+'59'!AS279</f>
        <v>0</v>
      </c>
      <c r="AT279" s="168">
        <f>'13'!AT279+'59'!AT279</f>
        <v>0</v>
      </c>
      <c r="AU279" s="168">
        <f>'13'!AU279+'59'!AU279</f>
        <v>0</v>
      </c>
      <c r="AV279" s="168">
        <f>'13'!AV279+'59'!AV279</f>
        <v>0</v>
      </c>
      <c r="AW279" s="168">
        <f>'13'!AW279+'59'!AW279</f>
        <v>0</v>
      </c>
      <c r="AX279" s="168">
        <f>'13'!AX279+'59'!AX279</f>
        <v>0</v>
      </c>
      <c r="AY279" s="168">
        <f>'13'!AY279+'59'!AY279</f>
        <v>0</v>
      </c>
      <c r="AZ279" s="168">
        <f>'13'!AZ279+'59'!AZ279</f>
        <v>0</v>
      </c>
      <c r="BA279" s="168">
        <f>'13'!BA279+'59'!BA279</f>
        <v>0</v>
      </c>
      <c r="BB279" s="168">
        <f>'13'!BB279+'59'!BB279</f>
        <v>0</v>
      </c>
      <c r="BC279" s="168">
        <f>'13'!BC279+'59'!BC279</f>
        <v>0</v>
      </c>
      <c r="BD279" s="168">
        <f>'13'!BD279+'59'!BD279</f>
        <v>0</v>
      </c>
      <c r="BE279" s="168">
        <f>'13'!BE279+'59'!BE279</f>
        <v>0</v>
      </c>
      <c r="BF279" s="168">
        <f>'13'!BF279+'59'!BF279</f>
        <v>0</v>
      </c>
      <c r="BG279" s="168">
        <f>'13'!BG279+'59'!BG279</f>
        <v>0</v>
      </c>
      <c r="BH279" s="168">
        <f>'13'!BH279+'59'!BH279</f>
        <v>0</v>
      </c>
      <c r="BI279" s="168">
        <f>'13'!BI279+'59'!BI279</f>
        <v>0</v>
      </c>
      <c r="BJ279" s="168">
        <f>'13'!BJ279+'59'!BJ279</f>
        <v>0</v>
      </c>
      <c r="BK279" s="168">
        <f>'13'!BK279+'59'!BK279</f>
        <v>0</v>
      </c>
      <c r="BL279" s="168">
        <f>'13'!BL279+'59'!BL279</f>
        <v>0</v>
      </c>
      <c r="BM279" s="168">
        <f>'13'!BM279+'59'!BM279</f>
        <v>0</v>
      </c>
      <c r="BN279" s="168">
        <f>'13'!BN279+'59'!BN279</f>
        <v>0</v>
      </c>
      <c r="BO279" s="168">
        <f>'13'!BO279+'59'!BO279</f>
        <v>0</v>
      </c>
      <c r="BP279" s="168">
        <f>'13'!BP279+'59'!BP279</f>
        <v>0</v>
      </c>
      <c r="BQ279" s="168">
        <f>'13'!BQ279+'59'!BQ279</f>
        <v>0</v>
      </c>
      <c r="BR279" s="168">
        <f>'13'!BR279+'59'!BR279</f>
        <v>0</v>
      </c>
      <c r="BS279" s="168">
        <f>'13'!BS279+'59'!BS279</f>
        <v>0</v>
      </c>
      <c r="BT279" s="168">
        <f>'13'!BT279+'59'!BT279</f>
        <v>0</v>
      </c>
      <c r="BU279" s="168">
        <f>'13'!BU279+'59'!BU279</f>
        <v>0</v>
      </c>
      <c r="BV279" s="168">
        <f>'13'!BV279+'59'!BV279</f>
        <v>0</v>
      </c>
      <c r="BW279" s="168">
        <f>'13'!BW279+'59'!BW279</f>
        <v>0</v>
      </c>
      <c r="BX279" s="168">
        <f>'13'!BX279+'59'!BX279</f>
        <v>0</v>
      </c>
      <c r="BY279" s="168">
        <f>'13'!BY279+'59'!BY279</f>
        <v>0</v>
      </c>
      <c r="BZ279" s="168">
        <f>'13'!BZ279+'59'!BZ279</f>
        <v>0</v>
      </c>
      <c r="CA279" s="168">
        <f>'13'!CA279+'59'!CA279</f>
        <v>0</v>
      </c>
      <c r="CB279" s="168">
        <f>'13'!CB279+'59'!CB279</f>
        <v>0</v>
      </c>
      <c r="CC279" s="168">
        <f>'13'!CC279+'59'!CC279</f>
        <v>0</v>
      </c>
      <c r="CD279" s="168">
        <f>'13'!CD279+'59'!CD279</f>
        <v>0</v>
      </c>
      <c r="CE279" s="168">
        <f>'13'!CE279+'59'!CE279</f>
        <v>0</v>
      </c>
      <c r="CF279" s="168">
        <f>'13'!CF279+'59'!CF279</f>
        <v>0</v>
      </c>
      <c r="CG279" s="168">
        <f>'13'!CG279+'59'!CG279</f>
        <v>0</v>
      </c>
      <c r="CH279" s="168">
        <f>'13'!CH279+'59'!CH279</f>
        <v>0</v>
      </c>
      <c r="CI279" s="168">
        <f>'13'!CI279+'59'!CI279</f>
        <v>0</v>
      </c>
      <c r="CJ279" s="168">
        <f>'13'!CJ279+'59'!CJ279</f>
        <v>0</v>
      </c>
      <c r="CL279" s="109">
        <f t="shared" si="18"/>
        <v>0</v>
      </c>
      <c r="CM279" s="108">
        <f t="shared" si="16"/>
        <v>0</v>
      </c>
      <c r="CN279" s="108">
        <f t="shared" si="17"/>
        <v>0</v>
      </c>
      <c r="CO279" s="108">
        <f t="shared" si="19"/>
        <v>0</v>
      </c>
    </row>
    <row r="280" spans="1:93" s="41" customFormat="1" ht="15.95" hidden="1" customHeight="1" x14ac:dyDescent="0.25">
      <c r="A280" s="18" t="s">
        <v>431</v>
      </c>
      <c r="B280" s="17"/>
      <c r="C280" s="75" t="s">
        <v>479</v>
      </c>
      <c r="D280" s="18"/>
      <c r="E280" s="19"/>
      <c r="F280" s="128"/>
      <c r="G280" s="168">
        <f>'13'!G280+'59'!G280</f>
        <v>0</v>
      </c>
      <c r="H280" s="168">
        <f>'13'!H280+'59'!H280</f>
        <v>0</v>
      </c>
      <c r="I280" s="168">
        <f>'13'!I280+'59'!I280</f>
        <v>0</v>
      </c>
      <c r="J280" s="168">
        <f>'13'!J280+'59'!J280</f>
        <v>0</v>
      </c>
      <c r="K280" s="168">
        <f>'13'!K280+'59'!K280</f>
        <v>0</v>
      </c>
      <c r="L280" s="168">
        <f>'13'!L280+'59'!L280</f>
        <v>0</v>
      </c>
      <c r="M280" s="168">
        <f>'13'!M280+'59'!M280</f>
        <v>0</v>
      </c>
      <c r="N280" s="168">
        <f>'13'!N280+'59'!N280</f>
        <v>0</v>
      </c>
      <c r="O280" s="168">
        <f>'13'!O280+'59'!O280</f>
        <v>0</v>
      </c>
      <c r="P280" s="168">
        <f>'13'!P280+'59'!P280</f>
        <v>0</v>
      </c>
      <c r="Q280" s="168">
        <f>'13'!Q280+'59'!Q280</f>
        <v>0</v>
      </c>
      <c r="R280" s="168">
        <f>'13'!R280+'59'!R280</f>
        <v>0</v>
      </c>
      <c r="S280" s="168">
        <f>'13'!S280+'59'!S280</f>
        <v>0</v>
      </c>
      <c r="T280" s="168">
        <f>'13'!T280+'59'!T280</f>
        <v>0</v>
      </c>
      <c r="U280" s="168">
        <f>'13'!U280+'59'!U280</f>
        <v>0</v>
      </c>
      <c r="V280" s="168">
        <f>'13'!V280+'59'!V280</f>
        <v>0</v>
      </c>
      <c r="W280" s="168">
        <f>'13'!W280+'59'!W280</f>
        <v>0</v>
      </c>
      <c r="X280" s="168">
        <f>'13'!X280+'59'!X280</f>
        <v>0</v>
      </c>
      <c r="Y280" s="168">
        <f>'13'!Y280+'59'!Y280</f>
        <v>0</v>
      </c>
      <c r="Z280" s="168">
        <f>'13'!Z280+'59'!Z280</f>
        <v>0</v>
      </c>
      <c r="AA280" s="168">
        <f>'13'!AA280+'59'!AA280</f>
        <v>0</v>
      </c>
      <c r="AB280" s="168">
        <f>'13'!AB280+'59'!AB280</f>
        <v>0</v>
      </c>
      <c r="AC280" s="168">
        <f>'13'!AC280+'59'!AC280</f>
        <v>0</v>
      </c>
      <c r="AD280" s="168">
        <f>'13'!AD280+'59'!AD280</f>
        <v>0</v>
      </c>
      <c r="AE280" s="168">
        <f>'13'!AE280+'59'!AE280</f>
        <v>0</v>
      </c>
      <c r="AF280" s="168">
        <f>'13'!AF280+'59'!AF280</f>
        <v>0</v>
      </c>
      <c r="AG280" s="168">
        <f>'13'!AG280+'59'!AG280</f>
        <v>0</v>
      </c>
      <c r="AH280" s="168">
        <f>'13'!AH280+'59'!AH280</f>
        <v>0</v>
      </c>
      <c r="AI280" s="168">
        <f>'13'!AI280+'59'!AI280</f>
        <v>0</v>
      </c>
      <c r="AJ280" s="168">
        <f>'13'!AJ280+'59'!AJ280</f>
        <v>0</v>
      </c>
      <c r="AK280" s="168">
        <f>'13'!AK280+'59'!AK280</f>
        <v>0</v>
      </c>
      <c r="AL280" s="168">
        <f>'13'!AL280+'59'!AL280</f>
        <v>0</v>
      </c>
      <c r="AM280" s="168">
        <f>'13'!AM280+'59'!AM280</f>
        <v>0</v>
      </c>
      <c r="AN280" s="168">
        <f>'13'!AN280+'59'!AN280</f>
        <v>0</v>
      </c>
      <c r="AO280" s="168">
        <f>'13'!AO280+'59'!AO280</f>
        <v>0</v>
      </c>
      <c r="AP280" s="168">
        <f>'13'!AP280+'59'!AP280</f>
        <v>0</v>
      </c>
      <c r="AQ280" s="168">
        <f>'13'!AQ280+'59'!AQ280</f>
        <v>0</v>
      </c>
      <c r="AR280" s="168">
        <f>'13'!AR280+'59'!AR280</f>
        <v>0</v>
      </c>
      <c r="AS280" s="168">
        <f>'13'!AS280+'59'!AS280</f>
        <v>0</v>
      </c>
      <c r="AT280" s="168">
        <f>'13'!AT280+'59'!AT280</f>
        <v>0</v>
      </c>
      <c r="AU280" s="168">
        <f>'13'!AU280+'59'!AU280</f>
        <v>0</v>
      </c>
      <c r="AV280" s="168">
        <f>'13'!AV280+'59'!AV280</f>
        <v>0</v>
      </c>
      <c r="AW280" s="168">
        <f>'13'!AW280+'59'!AW280</f>
        <v>0</v>
      </c>
      <c r="AX280" s="168">
        <f>'13'!AX280+'59'!AX280</f>
        <v>0</v>
      </c>
      <c r="AY280" s="168">
        <f>'13'!AY280+'59'!AY280</f>
        <v>0</v>
      </c>
      <c r="AZ280" s="168">
        <f>'13'!AZ280+'59'!AZ280</f>
        <v>0</v>
      </c>
      <c r="BA280" s="168">
        <f>'13'!BA280+'59'!BA280</f>
        <v>0</v>
      </c>
      <c r="BB280" s="168">
        <f>'13'!BB280+'59'!BB280</f>
        <v>0</v>
      </c>
      <c r="BC280" s="168">
        <f>'13'!BC280+'59'!BC280</f>
        <v>0</v>
      </c>
      <c r="BD280" s="168">
        <f>'13'!BD280+'59'!BD280</f>
        <v>0</v>
      </c>
      <c r="BE280" s="168">
        <f>'13'!BE280+'59'!BE280</f>
        <v>0</v>
      </c>
      <c r="BF280" s="168">
        <f>'13'!BF280+'59'!BF280</f>
        <v>0</v>
      </c>
      <c r="BG280" s="168">
        <f>'13'!BG280+'59'!BG280</f>
        <v>0</v>
      </c>
      <c r="BH280" s="168">
        <f>'13'!BH280+'59'!BH280</f>
        <v>0</v>
      </c>
      <c r="BI280" s="168">
        <f>'13'!BI280+'59'!BI280</f>
        <v>0</v>
      </c>
      <c r="BJ280" s="168">
        <f>'13'!BJ280+'59'!BJ280</f>
        <v>0</v>
      </c>
      <c r="BK280" s="168">
        <f>'13'!BK280+'59'!BK280</f>
        <v>0</v>
      </c>
      <c r="BL280" s="168">
        <f>'13'!BL280+'59'!BL280</f>
        <v>0</v>
      </c>
      <c r="BM280" s="168">
        <f>'13'!BM280+'59'!BM280</f>
        <v>0</v>
      </c>
      <c r="BN280" s="168">
        <f>'13'!BN280+'59'!BN280</f>
        <v>0</v>
      </c>
      <c r="BO280" s="168">
        <f>'13'!BO280+'59'!BO280</f>
        <v>0</v>
      </c>
      <c r="BP280" s="168">
        <f>'13'!BP280+'59'!BP280</f>
        <v>0</v>
      </c>
      <c r="BQ280" s="168">
        <f>'13'!BQ280+'59'!BQ280</f>
        <v>0</v>
      </c>
      <c r="BR280" s="168">
        <f>'13'!BR280+'59'!BR280</f>
        <v>0</v>
      </c>
      <c r="BS280" s="168">
        <f>'13'!BS280+'59'!BS280</f>
        <v>0</v>
      </c>
      <c r="BT280" s="168">
        <f>'13'!BT280+'59'!BT280</f>
        <v>0</v>
      </c>
      <c r="BU280" s="168">
        <f>'13'!BU280+'59'!BU280</f>
        <v>0</v>
      </c>
      <c r="BV280" s="168">
        <f>'13'!BV280+'59'!BV280</f>
        <v>0</v>
      </c>
      <c r="BW280" s="168">
        <f>'13'!BW280+'59'!BW280</f>
        <v>0</v>
      </c>
      <c r="BX280" s="168">
        <f>'13'!BX280+'59'!BX280</f>
        <v>0</v>
      </c>
      <c r="BY280" s="168">
        <f>'13'!BY280+'59'!BY280</f>
        <v>0</v>
      </c>
      <c r="BZ280" s="168">
        <f>'13'!BZ280+'59'!BZ280</f>
        <v>0</v>
      </c>
      <c r="CA280" s="168">
        <f>'13'!CA280+'59'!CA280</f>
        <v>0</v>
      </c>
      <c r="CB280" s="168">
        <f>'13'!CB280+'59'!CB280</f>
        <v>0</v>
      </c>
      <c r="CC280" s="168">
        <f>'13'!CC280+'59'!CC280</f>
        <v>0</v>
      </c>
      <c r="CD280" s="168">
        <f>'13'!CD280+'59'!CD280</f>
        <v>0</v>
      </c>
      <c r="CE280" s="168">
        <f>'13'!CE280+'59'!CE280</f>
        <v>0</v>
      </c>
      <c r="CF280" s="168">
        <f>'13'!CF280+'59'!CF280</f>
        <v>0</v>
      </c>
      <c r="CG280" s="168">
        <f>'13'!CG280+'59'!CG280</f>
        <v>0</v>
      </c>
      <c r="CH280" s="168">
        <f>'13'!CH280+'59'!CH280</f>
        <v>0</v>
      </c>
      <c r="CI280" s="168">
        <f>'13'!CI280+'59'!CI280</f>
        <v>0</v>
      </c>
      <c r="CJ280" s="168">
        <f>'13'!CJ280+'59'!CJ280</f>
        <v>0</v>
      </c>
      <c r="CL280" s="109">
        <f t="shared" si="18"/>
        <v>0</v>
      </c>
      <c r="CM280" s="108">
        <f t="shared" si="16"/>
        <v>0</v>
      </c>
      <c r="CN280" s="108">
        <f t="shared" si="17"/>
        <v>0</v>
      </c>
      <c r="CO280" s="108">
        <f t="shared" si="19"/>
        <v>0</v>
      </c>
    </row>
    <row r="281" spans="1:93" ht="15.95" hidden="1" customHeight="1" x14ac:dyDescent="0.25">
      <c r="A281" s="18" t="s">
        <v>431</v>
      </c>
      <c r="B281" s="17"/>
      <c r="C281" s="75" t="s">
        <v>480</v>
      </c>
      <c r="D281" s="18"/>
      <c r="E281" s="19"/>
      <c r="F281" s="128"/>
      <c r="G281" s="168">
        <f>'13'!G281+'59'!G281</f>
        <v>0</v>
      </c>
      <c r="H281" s="168">
        <f>'13'!H281+'59'!H281</f>
        <v>0</v>
      </c>
      <c r="I281" s="168">
        <f>'13'!I281+'59'!I281</f>
        <v>0</v>
      </c>
      <c r="J281" s="168">
        <f>'13'!J281+'59'!J281</f>
        <v>0</v>
      </c>
      <c r="K281" s="168">
        <f>'13'!K281+'59'!K281</f>
        <v>0</v>
      </c>
      <c r="L281" s="168">
        <f>'13'!L281+'59'!L281</f>
        <v>0</v>
      </c>
      <c r="M281" s="168">
        <f>'13'!M281+'59'!M281</f>
        <v>0</v>
      </c>
      <c r="N281" s="168">
        <f>'13'!N281+'59'!N281</f>
        <v>0</v>
      </c>
      <c r="O281" s="168">
        <f>'13'!O281+'59'!O281</f>
        <v>0</v>
      </c>
      <c r="P281" s="168">
        <f>'13'!P281+'59'!P281</f>
        <v>0</v>
      </c>
      <c r="Q281" s="168">
        <f>'13'!Q281+'59'!Q281</f>
        <v>0</v>
      </c>
      <c r="R281" s="168">
        <f>'13'!R281+'59'!R281</f>
        <v>0</v>
      </c>
      <c r="S281" s="168">
        <f>'13'!S281+'59'!S281</f>
        <v>0</v>
      </c>
      <c r="T281" s="168">
        <f>'13'!T281+'59'!T281</f>
        <v>0</v>
      </c>
      <c r="U281" s="168">
        <f>'13'!U281+'59'!U281</f>
        <v>0</v>
      </c>
      <c r="V281" s="168">
        <f>'13'!V281+'59'!V281</f>
        <v>0</v>
      </c>
      <c r="W281" s="168">
        <f>'13'!W281+'59'!W281</f>
        <v>0</v>
      </c>
      <c r="X281" s="168">
        <f>'13'!X281+'59'!X281</f>
        <v>0</v>
      </c>
      <c r="Y281" s="168">
        <f>'13'!Y281+'59'!Y281</f>
        <v>0</v>
      </c>
      <c r="Z281" s="168">
        <f>'13'!Z281+'59'!Z281</f>
        <v>0</v>
      </c>
      <c r="AA281" s="168">
        <f>'13'!AA281+'59'!AA281</f>
        <v>0</v>
      </c>
      <c r="AB281" s="168">
        <f>'13'!AB281+'59'!AB281</f>
        <v>0</v>
      </c>
      <c r="AC281" s="168">
        <f>'13'!AC281+'59'!AC281</f>
        <v>0</v>
      </c>
      <c r="AD281" s="168">
        <f>'13'!AD281+'59'!AD281</f>
        <v>0</v>
      </c>
      <c r="AE281" s="168">
        <f>'13'!AE281+'59'!AE281</f>
        <v>0</v>
      </c>
      <c r="AF281" s="168">
        <f>'13'!AF281+'59'!AF281</f>
        <v>0</v>
      </c>
      <c r="AG281" s="168">
        <f>'13'!AG281+'59'!AG281</f>
        <v>0</v>
      </c>
      <c r="AH281" s="168">
        <f>'13'!AH281+'59'!AH281</f>
        <v>0</v>
      </c>
      <c r="AI281" s="168">
        <f>'13'!AI281+'59'!AI281</f>
        <v>0</v>
      </c>
      <c r="AJ281" s="168">
        <f>'13'!AJ281+'59'!AJ281</f>
        <v>0</v>
      </c>
      <c r="AK281" s="168">
        <f>'13'!AK281+'59'!AK281</f>
        <v>0</v>
      </c>
      <c r="AL281" s="168">
        <f>'13'!AL281+'59'!AL281</f>
        <v>0</v>
      </c>
      <c r="AM281" s="168">
        <f>'13'!AM281+'59'!AM281</f>
        <v>0</v>
      </c>
      <c r="AN281" s="168">
        <f>'13'!AN281+'59'!AN281</f>
        <v>0</v>
      </c>
      <c r="AO281" s="168">
        <f>'13'!AO281+'59'!AO281</f>
        <v>0</v>
      </c>
      <c r="AP281" s="168">
        <f>'13'!AP281+'59'!AP281</f>
        <v>0</v>
      </c>
      <c r="AQ281" s="168">
        <f>'13'!AQ281+'59'!AQ281</f>
        <v>0</v>
      </c>
      <c r="AR281" s="168">
        <f>'13'!AR281+'59'!AR281</f>
        <v>0</v>
      </c>
      <c r="AS281" s="168">
        <f>'13'!AS281+'59'!AS281</f>
        <v>0</v>
      </c>
      <c r="AT281" s="168">
        <f>'13'!AT281+'59'!AT281</f>
        <v>0</v>
      </c>
      <c r="AU281" s="168">
        <f>'13'!AU281+'59'!AU281</f>
        <v>0</v>
      </c>
      <c r="AV281" s="168">
        <f>'13'!AV281+'59'!AV281</f>
        <v>0</v>
      </c>
      <c r="AW281" s="168">
        <f>'13'!AW281+'59'!AW281</f>
        <v>0</v>
      </c>
      <c r="AX281" s="168">
        <f>'13'!AX281+'59'!AX281</f>
        <v>0</v>
      </c>
      <c r="AY281" s="168">
        <f>'13'!AY281+'59'!AY281</f>
        <v>0</v>
      </c>
      <c r="AZ281" s="168">
        <f>'13'!AZ281+'59'!AZ281</f>
        <v>0</v>
      </c>
      <c r="BA281" s="168">
        <f>'13'!BA281+'59'!BA281</f>
        <v>0</v>
      </c>
      <c r="BB281" s="168">
        <f>'13'!BB281+'59'!BB281</f>
        <v>0</v>
      </c>
      <c r="BC281" s="168">
        <f>'13'!BC281+'59'!BC281</f>
        <v>0</v>
      </c>
      <c r="BD281" s="168">
        <f>'13'!BD281+'59'!BD281</f>
        <v>0</v>
      </c>
      <c r="BE281" s="168">
        <f>'13'!BE281+'59'!BE281</f>
        <v>0</v>
      </c>
      <c r="BF281" s="168">
        <f>'13'!BF281+'59'!BF281</f>
        <v>0</v>
      </c>
      <c r="BG281" s="168">
        <f>'13'!BG281+'59'!BG281</f>
        <v>0</v>
      </c>
      <c r="BH281" s="168">
        <f>'13'!BH281+'59'!BH281</f>
        <v>0</v>
      </c>
      <c r="BI281" s="168">
        <f>'13'!BI281+'59'!BI281</f>
        <v>0</v>
      </c>
      <c r="BJ281" s="168">
        <f>'13'!BJ281+'59'!BJ281</f>
        <v>0</v>
      </c>
      <c r="BK281" s="168">
        <f>'13'!BK281+'59'!BK281</f>
        <v>0</v>
      </c>
      <c r="BL281" s="168">
        <f>'13'!BL281+'59'!BL281</f>
        <v>0</v>
      </c>
      <c r="BM281" s="168">
        <f>'13'!BM281+'59'!BM281</f>
        <v>0</v>
      </c>
      <c r="BN281" s="168">
        <f>'13'!BN281+'59'!BN281</f>
        <v>0</v>
      </c>
      <c r="BO281" s="168">
        <f>'13'!BO281+'59'!BO281</f>
        <v>0</v>
      </c>
      <c r="BP281" s="168">
        <f>'13'!BP281+'59'!BP281</f>
        <v>0</v>
      </c>
      <c r="BQ281" s="168">
        <f>'13'!BQ281+'59'!BQ281</f>
        <v>0</v>
      </c>
      <c r="BR281" s="168">
        <f>'13'!BR281+'59'!BR281</f>
        <v>0</v>
      </c>
      <c r="BS281" s="168">
        <f>'13'!BS281+'59'!BS281</f>
        <v>0</v>
      </c>
      <c r="BT281" s="168">
        <f>'13'!BT281+'59'!BT281</f>
        <v>0</v>
      </c>
      <c r="BU281" s="168">
        <f>'13'!BU281+'59'!BU281</f>
        <v>0</v>
      </c>
      <c r="BV281" s="168">
        <f>'13'!BV281+'59'!BV281</f>
        <v>0</v>
      </c>
      <c r="BW281" s="168">
        <f>'13'!BW281+'59'!BW281</f>
        <v>0</v>
      </c>
      <c r="BX281" s="168">
        <f>'13'!BX281+'59'!BX281</f>
        <v>0</v>
      </c>
      <c r="BY281" s="168">
        <f>'13'!BY281+'59'!BY281</f>
        <v>0</v>
      </c>
      <c r="BZ281" s="168">
        <f>'13'!BZ281+'59'!BZ281</f>
        <v>0</v>
      </c>
      <c r="CA281" s="168">
        <f>'13'!CA281+'59'!CA281</f>
        <v>0</v>
      </c>
      <c r="CB281" s="168">
        <f>'13'!CB281+'59'!CB281</f>
        <v>0</v>
      </c>
      <c r="CC281" s="168">
        <f>'13'!CC281+'59'!CC281</f>
        <v>0</v>
      </c>
      <c r="CD281" s="168">
        <f>'13'!CD281+'59'!CD281</f>
        <v>0</v>
      </c>
      <c r="CE281" s="168">
        <f>'13'!CE281+'59'!CE281</f>
        <v>0</v>
      </c>
      <c r="CF281" s="168">
        <f>'13'!CF281+'59'!CF281</f>
        <v>0</v>
      </c>
      <c r="CG281" s="168">
        <f>'13'!CG281+'59'!CG281</f>
        <v>0</v>
      </c>
      <c r="CH281" s="168">
        <f>'13'!CH281+'59'!CH281</f>
        <v>0</v>
      </c>
      <c r="CI281" s="168">
        <f>'13'!CI281+'59'!CI281</f>
        <v>0</v>
      </c>
      <c r="CJ281" s="168">
        <f>'13'!CJ281+'59'!CJ281</f>
        <v>0</v>
      </c>
      <c r="CK281" s="41"/>
      <c r="CL281" s="109">
        <f t="shared" si="18"/>
        <v>0</v>
      </c>
      <c r="CM281" s="108">
        <f t="shared" si="16"/>
        <v>0</v>
      </c>
      <c r="CN281" s="108">
        <f t="shared" si="17"/>
        <v>0</v>
      </c>
      <c r="CO281" s="108">
        <f t="shared" si="19"/>
        <v>0</v>
      </c>
    </row>
    <row r="282" spans="1:93" s="41" customFormat="1" ht="15.95" hidden="1" customHeight="1" x14ac:dyDescent="0.25">
      <c r="A282" s="18" t="s">
        <v>431</v>
      </c>
      <c r="B282" s="17"/>
      <c r="C282" s="75" t="s">
        <v>481</v>
      </c>
      <c r="D282" s="18"/>
      <c r="E282" s="19" t="s">
        <v>482</v>
      </c>
      <c r="F282" s="128"/>
      <c r="G282" s="168">
        <f>'13'!G282+'59'!G282</f>
        <v>0</v>
      </c>
      <c r="H282" s="168">
        <f>'13'!H282+'59'!H282</f>
        <v>0</v>
      </c>
      <c r="I282" s="168">
        <f>'13'!I282+'59'!I282</f>
        <v>0</v>
      </c>
      <c r="J282" s="168">
        <f>'13'!J282+'59'!J282</f>
        <v>0</v>
      </c>
      <c r="K282" s="168">
        <f>'13'!K282+'59'!K282</f>
        <v>0</v>
      </c>
      <c r="L282" s="168">
        <f>'13'!L282+'59'!L282</f>
        <v>0</v>
      </c>
      <c r="M282" s="168">
        <f>'13'!M282+'59'!M282</f>
        <v>0</v>
      </c>
      <c r="N282" s="168">
        <f>'13'!N282+'59'!N282</f>
        <v>0</v>
      </c>
      <c r="O282" s="168">
        <f>'13'!O282+'59'!O282</f>
        <v>0</v>
      </c>
      <c r="P282" s="168">
        <f>'13'!P282+'59'!P282</f>
        <v>0</v>
      </c>
      <c r="Q282" s="168">
        <f>'13'!Q282+'59'!Q282</f>
        <v>0</v>
      </c>
      <c r="R282" s="168">
        <f>'13'!R282+'59'!R282</f>
        <v>0</v>
      </c>
      <c r="S282" s="168">
        <f>'13'!S282+'59'!S282</f>
        <v>0</v>
      </c>
      <c r="T282" s="168">
        <f>'13'!T282+'59'!T282</f>
        <v>0</v>
      </c>
      <c r="U282" s="168">
        <f>'13'!U282+'59'!U282</f>
        <v>0</v>
      </c>
      <c r="V282" s="168">
        <f>'13'!V282+'59'!V282</f>
        <v>0</v>
      </c>
      <c r="W282" s="168">
        <f>'13'!W282+'59'!W282</f>
        <v>0</v>
      </c>
      <c r="X282" s="168">
        <f>'13'!X282+'59'!X282</f>
        <v>0</v>
      </c>
      <c r="Y282" s="168">
        <f>'13'!Y282+'59'!Y282</f>
        <v>0</v>
      </c>
      <c r="Z282" s="168">
        <f>'13'!Z282+'59'!Z282</f>
        <v>0</v>
      </c>
      <c r="AA282" s="168">
        <f>'13'!AA282+'59'!AA282</f>
        <v>0</v>
      </c>
      <c r="AB282" s="168">
        <f>'13'!AB282+'59'!AB282</f>
        <v>0</v>
      </c>
      <c r="AC282" s="168">
        <f>'13'!AC282+'59'!AC282</f>
        <v>0</v>
      </c>
      <c r="AD282" s="168">
        <f>'13'!AD282+'59'!AD282</f>
        <v>0</v>
      </c>
      <c r="AE282" s="168">
        <f>'13'!AE282+'59'!AE282</f>
        <v>0</v>
      </c>
      <c r="AF282" s="168">
        <f>'13'!AF282+'59'!AF282</f>
        <v>0</v>
      </c>
      <c r="AG282" s="168">
        <f>'13'!AG282+'59'!AG282</f>
        <v>0</v>
      </c>
      <c r="AH282" s="168">
        <f>'13'!AH282+'59'!AH282</f>
        <v>0</v>
      </c>
      <c r="AI282" s="168">
        <f>'13'!AI282+'59'!AI282</f>
        <v>0</v>
      </c>
      <c r="AJ282" s="168">
        <f>'13'!AJ282+'59'!AJ282</f>
        <v>0</v>
      </c>
      <c r="AK282" s="168">
        <f>'13'!AK282+'59'!AK282</f>
        <v>0</v>
      </c>
      <c r="AL282" s="168">
        <f>'13'!AL282+'59'!AL282</f>
        <v>0</v>
      </c>
      <c r="AM282" s="168">
        <f>'13'!AM282+'59'!AM282</f>
        <v>0</v>
      </c>
      <c r="AN282" s="168">
        <f>'13'!AN282+'59'!AN282</f>
        <v>0</v>
      </c>
      <c r="AO282" s="168">
        <f>'13'!AO282+'59'!AO282</f>
        <v>0</v>
      </c>
      <c r="AP282" s="168">
        <f>'13'!AP282+'59'!AP282</f>
        <v>0</v>
      </c>
      <c r="AQ282" s="168">
        <f>'13'!AQ282+'59'!AQ282</f>
        <v>0</v>
      </c>
      <c r="AR282" s="168">
        <f>'13'!AR282+'59'!AR282</f>
        <v>0</v>
      </c>
      <c r="AS282" s="168">
        <f>'13'!AS282+'59'!AS282</f>
        <v>0</v>
      </c>
      <c r="AT282" s="168">
        <f>'13'!AT282+'59'!AT282</f>
        <v>0</v>
      </c>
      <c r="AU282" s="168">
        <f>'13'!AU282+'59'!AU282</f>
        <v>0</v>
      </c>
      <c r="AV282" s="168">
        <f>'13'!AV282+'59'!AV282</f>
        <v>0</v>
      </c>
      <c r="AW282" s="168">
        <f>'13'!AW282+'59'!AW282</f>
        <v>0</v>
      </c>
      <c r="AX282" s="168">
        <f>'13'!AX282+'59'!AX282</f>
        <v>0</v>
      </c>
      <c r="AY282" s="168">
        <f>'13'!AY282+'59'!AY282</f>
        <v>0</v>
      </c>
      <c r="AZ282" s="168">
        <f>'13'!AZ282+'59'!AZ282</f>
        <v>0</v>
      </c>
      <c r="BA282" s="168">
        <f>'13'!BA282+'59'!BA282</f>
        <v>0</v>
      </c>
      <c r="BB282" s="168">
        <f>'13'!BB282+'59'!BB282</f>
        <v>0</v>
      </c>
      <c r="BC282" s="168">
        <f>'13'!BC282+'59'!BC282</f>
        <v>0</v>
      </c>
      <c r="BD282" s="168">
        <f>'13'!BD282+'59'!BD282</f>
        <v>0</v>
      </c>
      <c r="BE282" s="168">
        <f>'13'!BE282+'59'!BE282</f>
        <v>0</v>
      </c>
      <c r="BF282" s="168">
        <f>'13'!BF282+'59'!BF282</f>
        <v>0</v>
      </c>
      <c r="BG282" s="168">
        <f>'13'!BG282+'59'!BG282</f>
        <v>0</v>
      </c>
      <c r="BH282" s="168">
        <f>'13'!BH282+'59'!BH282</f>
        <v>0</v>
      </c>
      <c r="BI282" s="168">
        <f>'13'!BI282+'59'!BI282</f>
        <v>0</v>
      </c>
      <c r="BJ282" s="168">
        <f>'13'!BJ282+'59'!BJ282</f>
        <v>0</v>
      </c>
      <c r="BK282" s="168">
        <f>'13'!BK282+'59'!BK282</f>
        <v>0</v>
      </c>
      <c r="BL282" s="168">
        <f>'13'!BL282+'59'!BL282</f>
        <v>0</v>
      </c>
      <c r="BM282" s="168">
        <f>'13'!BM282+'59'!BM282</f>
        <v>0</v>
      </c>
      <c r="BN282" s="168">
        <f>'13'!BN282+'59'!BN282</f>
        <v>0</v>
      </c>
      <c r="BO282" s="168">
        <f>'13'!BO282+'59'!BO282</f>
        <v>0</v>
      </c>
      <c r="BP282" s="168">
        <f>'13'!BP282+'59'!BP282</f>
        <v>0</v>
      </c>
      <c r="BQ282" s="168">
        <f>'13'!BQ282+'59'!BQ282</f>
        <v>0</v>
      </c>
      <c r="BR282" s="168">
        <f>'13'!BR282+'59'!BR282</f>
        <v>0</v>
      </c>
      <c r="BS282" s="168">
        <f>'13'!BS282+'59'!BS282</f>
        <v>0</v>
      </c>
      <c r="BT282" s="168">
        <f>'13'!BT282+'59'!BT282</f>
        <v>0</v>
      </c>
      <c r="BU282" s="168">
        <f>'13'!BU282+'59'!BU282</f>
        <v>0</v>
      </c>
      <c r="BV282" s="168">
        <f>'13'!BV282+'59'!BV282</f>
        <v>0</v>
      </c>
      <c r="BW282" s="168">
        <f>'13'!BW282+'59'!BW282</f>
        <v>0</v>
      </c>
      <c r="BX282" s="168">
        <f>'13'!BX282+'59'!BX282</f>
        <v>0</v>
      </c>
      <c r="BY282" s="168">
        <f>'13'!BY282+'59'!BY282</f>
        <v>0</v>
      </c>
      <c r="BZ282" s="168">
        <f>'13'!BZ282+'59'!BZ282</f>
        <v>0</v>
      </c>
      <c r="CA282" s="168">
        <f>'13'!CA282+'59'!CA282</f>
        <v>0</v>
      </c>
      <c r="CB282" s="168">
        <f>'13'!CB282+'59'!CB282</f>
        <v>0</v>
      </c>
      <c r="CC282" s="168">
        <f>'13'!CC282+'59'!CC282</f>
        <v>0</v>
      </c>
      <c r="CD282" s="168">
        <f>'13'!CD282+'59'!CD282</f>
        <v>0</v>
      </c>
      <c r="CE282" s="168">
        <f>'13'!CE282+'59'!CE282</f>
        <v>0</v>
      </c>
      <c r="CF282" s="168">
        <f>'13'!CF282+'59'!CF282</f>
        <v>0</v>
      </c>
      <c r="CG282" s="168">
        <f>'13'!CG282+'59'!CG282</f>
        <v>0</v>
      </c>
      <c r="CH282" s="168">
        <f>'13'!CH282+'59'!CH282</f>
        <v>0</v>
      </c>
      <c r="CI282" s="168">
        <f>'13'!CI282+'59'!CI282</f>
        <v>0</v>
      </c>
      <c r="CJ282" s="168">
        <f>'13'!CJ282+'59'!CJ282</f>
        <v>0</v>
      </c>
      <c r="CL282" s="109">
        <f t="shared" si="18"/>
        <v>0</v>
      </c>
      <c r="CM282" s="108">
        <f t="shared" si="16"/>
        <v>0</v>
      </c>
      <c r="CN282" s="108">
        <f t="shared" si="17"/>
        <v>0</v>
      </c>
      <c r="CO282" s="108">
        <f t="shared" si="19"/>
        <v>0</v>
      </c>
    </row>
    <row r="283" spans="1:93" s="41" customFormat="1" ht="27.6" hidden="1" customHeight="1" x14ac:dyDescent="0.25">
      <c r="A283" s="18" t="s">
        <v>431</v>
      </c>
      <c r="B283" s="17"/>
      <c r="C283" s="75" t="s">
        <v>483</v>
      </c>
      <c r="D283" s="18"/>
      <c r="E283" s="19" t="s">
        <v>484</v>
      </c>
      <c r="F283" s="128"/>
      <c r="G283" s="168">
        <f>'13'!G283+'59'!G283</f>
        <v>0</v>
      </c>
      <c r="H283" s="168">
        <f>'13'!H283+'59'!H283</f>
        <v>0</v>
      </c>
      <c r="I283" s="168">
        <f>'13'!I283+'59'!I283</f>
        <v>0</v>
      </c>
      <c r="J283" s="168">
        <f>'13'!J283+'59'!J283</f>
        <v>0</v>
      </c>
      <c r="K283" s="168">
        <f>'13'!K283+'59'!K283</f>
        <v>0</v>
      </c>
      <c r="L283" s="168">
        <f>'13'!L283+'59'!L283</f>
        <v>0</v>
      </c>
      <c r="M283" s="168">
        <f>'13'!M283+'59'!M283</f>
        <v>0</v>
      </c>
      <c r="N283" s="168">
        <f>'13'!N283+'59'!N283</f>
        <v>0</v>
      </c>
      <c r="O283" s="168">
        <f>'13'!O283+'59'!O283</f>
        <v>0</v>
      </c>
      <c r="P283" s="168">
        <f>'13'!P283+'59'!P283</f>
        <v>0</v>
      </c>
      <c r="Q283" s="168">
        <f>'13'!Q283+'59'!Q283</f>
        <v>0</v>
      </c>
      <c r="R283" s="168">
        <f>'13'!R283+'59'!R283</f>
        <v>0</v>
      </c>
      <c r="S283" s="168">
        <f>'13'!S283+'59'!S283</f>
        <v>0</v>
      </c>
      <c r="T283" s="168">
        <f>'13'!T283+'59'!T283</f>
        <v>0</v>
      </c>
      <c r="U283" s="168">
        <f>'13'!U283+'59'!U283</f>
        <v>0</v>
      </c>
      <c r="V283" s="168">
        <f>'13'!V283+'59'!V283</f>
        <v>0</v>
      </c>
      <c r="W283" s="168">
        <f>'13'!W283+'59'!W283</f>
        <v>0</v>
      </c>
      <c r="X283" s="168">
        <f>'13'!X283+'59'!X283</f>
        <v>0</v>
      </c>
      <c r="Y283" s="168">
        <f>'13'!Y283+'59'!Y283</f>
        <v>0</v>
      </c>
      <c r="Z283" s="168">
        <f>'13'!Z283+'59'!Z283</f>
        <v>0</v>
      </c>
      <c r="AA283" s="168">
        <f>'13'!AA283+'59'!AA283</f>
        <v>0</v>
      </c>
      <c r="AB283" s="168">
        <f>'13'!AB283+'59'!AB283</f>
        <v>0</v>
      </c>
      <c r="AC283" s="168">
        <f>'13'!AC283+'59'!AC283</f>
        <v>0</v>
      </c>
      <c r="AD283" s="168">
        <f>'13'!AD283+'59'!AD283</f>
        <v>0</v>
      </c>
      <c r="AE283" s="168">
        <f>'13'!AE283+'59'!AE283</f>
        <v>0</v>
      </c>
      <c r="AF283" s="168">
        <f>'13'!AF283+'59'!AF283</f>
        <v>0</v>
      </c>
      <c r="AG283" s="168">
        <f>'13'!AG283+'59'!AG283</f>
        <v>0</v>
      </c>
      <c r="AH283" s="168">
        <f>'13'!AH283+'59'!AH283</f>
        <v>0</v>
      </c>
      <c r="AI283" s="168">
        <f>'13'!AI283+'59'!AI283</f>
        <v>0</v>
      </c>
      <c r="AJ283" s="168">
        <f>'13'!AJ283+'59'!AJ283</f>
        <v>0</v>
      </c>
      <c r="AK283" s="168">
        <f>'13'!AK283+'59'!AK283</f>
        <v>0</v>
      </c>
      <c r="AL283" s="168">
        <f>'13'!AL283+'59'!AL283</f>
        <v>0</v>
      </c>
      <c r="AM283" s="168">
        <f>'13'!AM283+'59'!AM283</f>
        <v>0</v>
      </c>
      <c r="AN283" s="168">
        <f>'13'!AN283+'59'!AN283</f>
        <v>0</v>
      </c>
      <c r="AO283" s="168">
        <f>'13'!AO283+'59'!AO283</f>
        <v>0</v>
      </c>
      <c r="AP283" s="168">
        <f>'13'!AP283+'59'!AP283</f>
        <v>0</v>
      </c>
      <c r="AQ283" s="168">
        <f>'13'!AQ283+'59'!AQ283</f>
        <v>0</v>
      </c>
      <c r="AR283" s="168">
        <f>'13'!AR283+'59'!AR283</f>
        <v>0</v>
      </c>
      <c r="AS283" s="168">
        <f>'13'!AS283+'59'!AS283</f>
        <v>0</v>
      </c>
      <c r="AT283" s="168">
        <f>'13'!AT283+'59'!AT283</f>
        <v>0</v>
      </c>
      <c r="AU283" s="168">
        <f>'13'!AU283+'59'!AU283</f>
        <v>0</v>
      </c>
      <c r="AV283" s="168">
        <f>'13'!AV283+'59'!AV283</f>
        <v>0</v>
      </c>
      <c r="AW283" s="168">
        <f>'13'!AW283+'59'!AW283</f>
        <v>0</v>
      </c>
      <c r="AX283" s="168">
        <f>'13'!AX283+'59'!AX283</f>
        <v>0</v>
      </c>
      <c r="AY283" s="168">
        <f>'13'!AY283+'59'!AY283</f>
        <v>0</v>
      </c>
      <c r="AZ283" s="168">
        <f>'13'!AZ283+'59'!AZ283</f>
        <v>0</v>
      </c>
      <c r="BA283" s="168">
        <f>'13'!BA283+'59'!BA283</f>
        <v>0</v>
      </c>
      <c r="BB283" s="168">
        <f>'13'!BB283+'59'!BB283</f>
        <v>0</v>
      </c>
      <c r="BC283" s="168">
        <f>'13'!BC283+'59'!BC283</f>
        <v>0</v>
      </c>
      <c r="BD283" s="168">
        <f>'13'!BD283+'59'!BD283</f>
        <v>0</v>
      </c>
      <c r="BE283" s="168">
        <f>'13'!BE283+'59'!BE283</f>
        <v>0</v>
      </c>
      <c r="BF283" s="168">
        <f>'13'!BF283+'59'!BF283</f>
        <v>0</v>
      </c>
      <c r="BG283" s="168">
        <f>'13'!BG283+'59'!BG283</f>
        <v>0</v>
      </c>
      <c r="BH283" s="168">
        <f>'13'!BH283+'59'!BH283</f>
        <v>0</v>
      </c>
      <c r="BI283" s="168">
        <f>'13'!BI283+'59'!BI283</f>
        <v>0</v>
      </c>
      <c r="BJ283" s="168">
        <f>'13'!BJ283+'59'!BJ283</f>
        <v>0</v>
      </c>
      <c r="BK283" s="168">
        <f>'13'!BK283+'59'!BK283</f>
        <v>0</v>
      </c>
      <c r="BL283" s="168">
        <f>'13'!BL283+'59'!BL283</f>
        <v>0</v>
      </c>
      <c r="BM283" s="168">
        <f>'13'!BM283+'59'!BM283</f>
        <v>0</v>
      </c>
      <c r="BN283" s="168">
        <f>'13'!BN283+'59'!BN283</f>
        <v>0</v>
      </c>
      <c r="BO283" s="168">
        <f>'13'!BO283+'59'!BO283</f>
        <v>0</v>
      </c>
      <c r="BP283" s="168">
        <f>'13'!BP283+'59'!BP283</f>
        <v>0</v>
      </c>
      <c r="BQ283" s="168">
        <f>'13'!BQ283+'59'!BQ283</f>
        <v>0</v>
      </c>
      <c r="BR283" s="168">
        <f>'13'!BR283+'59'!BR283</f>
        <v>0</v>
      </c>
      <c r="BS283" s="168">
        <f>'13'!BS283+'59'!BS283</f>
        <v>0</v>
      </c>
      <c r="BT283" s="168">
        <f>'13'!BT283+'59'!BT283</f>
        <v>0</v>
      </c>
      <c r="BU283" s="168">
        <f>'13'!BU283+'59'!BU283</f>
        <v>0</v>
      </c>
      <c r="BV283" s="168">
        <f>'13'!BV283+'59'!BV283</f>
        <v>0</v>
      </c>
      <c r="BW283" s="168">
        <f>'13'!BW283+'59'!BW283</f>
        <v>0</v>
      </c>
      <c r="BX283" s="168">
        <f>'13'!BX283+'59'!BX283</f>
        <v>0</v>
      </c>
      <c r="BY283" s="168">
        <f>'13'!BY283+'59'!BY283</f>
        <v>0</v>
      </c>
      <c r="BZ283" s="168">
        <f>'13'!BZ283+'59'!BZ283</f>
        <v>0</v>
      </c>
      <c r="CA283" s="168">
        <f>'13'!CA283+'59'!CA283</f>
        <v>0</v>
      </c>
      <c r="CB283" s="168">
        <f>'13'!CB283+'59'!CB283</f>
        <v>0</v>
      </c>
      <c r="CC283" s="168">
        <f>'13'!CC283+'59'!CC283</f>
        <v>0</v>
      </c>
      <c r="CD283" s="168">
        <f>'13'!CD283+'59'!CD283</f>
        <v>0</v>
      </c>
      <c r="CE283" s="168">
        <f>'13'!CE283+'59'!CE283</f>
        <v>0</v>
      </c>
      <c r="CF283" s="168">
        <f>'13'!CF283+'59'!CF283</f>
        <v>0</v>
      </c>
      <c r="CG283" s="168">
        <f>'13'!CG283+'59'!CG283</f>
        <v>0</v>
      </c>
      <c r="CH283" s="168">
        <f>'13'!CH283+'59'!CH283</f>
        <v>0</v>
      </c>
      <c r="CI283" s="168">
        <f>'13'!CI283+'59'!CI283</f>
        <v>0</v>
      </c>
      <c r="CJ283" s="168">
        <f>'13'!CJ283+'59'!CJ283</f>
        <v>0</v>
      </c>
      <c r="CL283" s="109">
        <f t="shared" si="18"/>
        <v>0</v>
      </c>
      <c r="CM283" s="108">
        <f t="shared" si="16"/>
        <v>0</v>
      </c>
      <c r="CN283" s="108">
        <f t="shared" si="17"/>
        <v>0</v>
      </c>
      <c r="CO283" s="108">
        <f t="shared" si="19"/>
        <v>0</v>
      </c>
    </row>
    <row r="284" spans="1:93" s="41" customFormat="1" ht="15.95" hidden="1" customHeight="1" x14ac:dyDescent="0.25">
      <c r="A284" s="18" t="s">
        <v>431</v>
      </c>
      <c r="B284" s="17"/>
      <c r="C284" s="75" t="s">
        <v>485</v>
      </c>
      <c r="D284" s="18"/>
      <c r="E284" s="19" t="s">
        <v>486</v>
      </c>
      <c r="F284" s="128"/>
      <c r="G284" s="168">
        <f>'13'!G284+'59'!G284</f>
        <v>0</v>
      </c>
      <c r="H284" s="168">
        <f>'13'!H284+'59'!H284</f>
        <v>0</v>
      </c>
      <c r="I284" s="168">
        <f>'13'!I284+'59'!I284</f>
        <v>0</v>
      </c>
      <c r="J284" s="168">
        <f>'13'!J284+'59'!J284</f>
        <v>0</v>
      </c>
      <c r="K284" s="168">
        <f>'13'!K284+'59'!K284</f>
        <v>0</v>
      </c>
      <c r="L284" s="168">
        <f>'13'!L284+'59'!L284</f>
        <v>0</v>
      </c>
      <c r="M284" s="168">
        <f>'13'!M284+'59'!M284</f>
        <v>0</v>
      </c>
      <c r="N284" s="168">
        <f>'13'!N284+'59'!N284</f>
        <v>0</v>
      </c>
      <c r="O284" s="168">
        <f>'13'!O284+'59'!O284</f>
        <v>0</v>
      </c>
      <c r="P284" s="168">
        <f>'13'!P284+'59'!P284</f>
        <v>0</v>
      </c>
      <c r="Q284" s="168">
        <f>'13'!Q284+'59'!Q284</f>
        <v>0</v>
      </c>
      <c r="R284" s="168">
        <f>'13'!R284+'59'!R284</f>
        <v>0</v>
      </c>
      <c r="S284" s="168">
        <f>'13'!S284+'59'!S284</f>
        <v>0</v>
      </c>
      <c r="T284" s="168">
        <f>'13'!T284+'59'!T284</f>
        <v>0</v>
      </c>
      <c r="U284" s="168">
        <f>'13'!U284+'59'!U284</f>
        <v>0</v>
      </c>
      <c r="V284" s="168">
        <f>'13'!V284+'59'!V284</f>
        <v>0</v>
      </c>
      <c r="W284" s="168">
        <f>'13'!W284+'59'!W284</f>
        <v>0</v>
      </c>
      <c r="X284" s="168">
        <f>'13'!X284+'59'!X284</f>
        <v>0</v>
      </c>
      <c r="Y284" s="168">
        <f>'13'!Y284+'59'!Y284</f>
        <v>0</v>
      </c>
      <c r="Z284" s="168">
        <f>'13'!Z284+'59'!Z284</f>
        <v>0</v>
      </c>
      <c r="AA284" s="168">
        <f>'13'!AA284+'59'!AA284</f>
        <v>0</v>
      </c>
      <c r="AB284" s="168">
        <f>'13'!AB284+'59'!AB284</f>
        <v>0</v>
      </c>
      <c r="AC284" s="168">
        <f>'13'!AC284+'59'!AC284</f>
        <v>0</v>
      </c>
      <c r="AD284" s="168">
        <f>'13'!AD284+'59'!AD284</f>
        <v>0</v>
      </c>
      <c r="AE284" s="168">
        <f>'13'!AE284+'59'!AE284</f>
        <v>0</v>
      </c>
      <c r="AF284" s="168">
        <f>'13'!AF284+'59'!AF284</f>
        <v>0</v>
      </c>
      <c r="AG284" s="168">
        <f>'13'!AG284+'59'!AG284</f>
        <v>0</v>
      </c>
      <c r="AH284" s="168">
        <f>'13'!AH284+'59'!AH284</f>
        <v>0</v>
      </c>
      <c r="AI284" s="168">
        <f>'13'!AI284+'59'!AI284</f>
        <v>0</v>
      </c>
      <c r="AJ284" s="168">
        <f>'13'!AJ284+'59'!AJ284</f>
        <v>0</v>
      </c>
      <c r="AK284" s="168">
        <f>'13'!AK284+'59'!AK284</f>
        <v>0</v>
      </c>
      <c r="AL284" s="168">
        <f>'13'!AL284+'59'!AL284</f>
        <v>0</v>
      </c>
      <c r="AM284" s="168">
        <f>'13'!AM284+'59'!AM284</f>
        <v>0</v>
      </c>
      <c r="AN284" s="168">
        <f>'13'!AN284+'59'!AN284</f>
        <v>0</v>
      </c>
      <c r="AO284" s="168">
        <f>'13'!AO284+'59'!AO284</f>
        <v>0</v>
      </c>
      <c r="AP284" s="168">
        <f>'13'!AP284+'59'!AP284</f>
        <v>0</v>
      </c>
      <c r="AQ284" s="168">
        <f>'13'!AQ284+'59'!AQ284</f>
        <v>0</v>
      </c>
      <c r="AR284" s="168">
        <f>'13'!AR284+'59'!AR284</f>
        <v>0</v>
      </c>
      <c r="AS284" s="168">
        <f>'13'!AS284+'59'!AS284</f>
        <v>0</v>
      </c>
      <c r="AT284" s="168">
        <f>'13'!AT284+'59'!AT284</f>
        <v>0</v>
      </c>
      <c r="AU284" s="168">
        <f>'13'!AU284+'59'!AU284</f>
        <v>0</v>
      </c>
      <c r="AV284" s="168">
        <f>'13'!AV284+'59'!AV284</f>
        <v>0</v>
      </c>
      <c r="AW284" s="168">
        <f>'13'!AW284+'59'!AW284</f>
        <v>0</v>
      </c>
      <c r="AX284" s="168">
        <f>'13'!AX284+'59'!AX284</f>
        <v>0</v>
      </c>
      <c r="AY284" s="168">
        <f>'13'!AY284+'59'!AY284</f>
        <v>0</v>
      </c>
      <c r="AZ284" s="168">
        <f>'13'!AZ284+'59'!AZ284</f>
        <v>0</v>
      </c>
      <c r="BA284" s="168">
        <f>'13'!BA284+'59'!BA284</f>
        <v>0</v>
      </c>
      <c r="BB284" s="168">
        <f>'13'!BB284+'59'!BB284</f>
        <v>0</v>
      </c>
      <c r="BC284" s="168">
        <f>'13'!BC284+'59'!BC284</f>
        <v>0</v>
      </c>
      <c r="BD284" s="168">
        <f>'13'!BD284+'59'!BD284</f>
        <v>0</v>
      </c>
      <c r="BE284" s="168">
        <f>'13'!BE284+'59'!BE284</f>
        <v>0</v>
      </c>
      <c r="BF284" s="168">
        <f>'13'!BF284+'59'!BF284</f>
        <v>0</v>
      </c>
      <c r="BG284" s="168">
        <f>'13'!BG284+'59'!BG284</f>
        <v>0</v>
      </c>
      <c r="BH284" s="168">
        <f>'13'!BH284+'59'!BH284</f>
        <v>0</v>
      </c>
      <c r="BI284" s="168">
        <f>'13'!BI284+'59'!BI284</f>
        <v>0</v>
      </c>
      <c r="BJ284" s="168">
        <f>'13'!BJ284+'59'!BJ284</f>
        <v>0</v>
      </c>
      <c r="BK284" s="168">
        <f>'13'!BK284+'59'!BK284</f>
        <v>0</v>
      </c>
      <c r="BL284" s="168">
        <f>'13'!BL284+'59'!BL284</f>
        <v>0</v>
      </c>
      <c r="BM284" s="168">
        <f>'13'!BM284+'59'!BM284</f>
        <v>0</v>
      </c>
      <c r="BN284" s="168">
        <f>'13'!BN284+'59'!BN284</f>
        <v>0</v>
      </c>
      <c r="BO284" s="168">
        <f>'13'!BO284+'59'!BO284</f>
        <v>0</v>
      </c>
      <c r="BP284" s="168">
        <f>'13'!BP284+'59'!BP284</f>
        <v>0</v>
      </c>
      <c r="BQ284" s="168">
        <f>'13'!BQ284+'59'!BQ284</f>
        <v>0</v>
      </c>
      <c r="BR284" s="168">
        <f>'13'!BR284+'59'!BR284</f>
        <v>0</v>
      </c>
      <c r="BS284" s="168">
        <f>'13'!BS284+'59'!BS284</f>
        <v>0</v>
      </c>
      <c r="BT284" s="168">
        <f>'13'!BT284+'59'!BT284</f>
        <v>0</v>
      </c>
      <c r="BU284" s="168">
        <f>'13'!BU284+'59'!BU284</f>
        <v>0</v>
      </c>
      <c r="BV284" s="168">
        <f>'13'!BV284+'59'!BV284</f>
        <v>0</v>
      </c>
      <c r="BW284" s="168">
        <f>'13'!BW284+'59'!BW284</f>
        <v>0</v>
      </c>
      <c r="BX284" s="168">
        <f>'13'!BX284+'59'!BX284</f>
        <v>0</v>
      </c>
      <c r="BY284" s="168">
        <f>'13'!BY284+'59'!BY284</f>
        <v>0</v>
      </c>
      <c r="BZ284" s="168">
        <f>'13'!BZ284+'59'!BZ284</f>
        <v>0</v>
      </c>
      <c r="CA284" s="168">
        <f>'13'!CA284+'59'!CA284</f>
        <v>0</v>
      </c>
      <c r="CB284" s="168">
        <f>'13'!CB284+'59'!CB284</f>
        <v>0</v>
      </c>
      <c r="CC284" s="168">
        <f>'13'!CC284+'59'!CC284</f>
        <v>0</v>
      </c>
      <c r="CD284" s="168">
        <f>'13'!CD284+'59'!CD284</f>
        <v>0</v>
      </c>
      <c r="CE284" s="168">
        <f>'13'!CE284+'59'!CE284</f>
        <v>0</v>
      </c>
      <c r="CF284" s="168">
        <f>'13'!CF284+'59'!CF284</f>
        <v>0</v>
      </c>
      <c r="CG284" s="168">
        <f>'13'!CG284+'59'!CG284</f>
        <v>0</v>
      </c>
      <c r="CH284" s="168">
        <f>'13'!CH284+'59'!CH284</f>
        <v>0</v>
      </c>
      <c r="CI284" s="168">
        <f>'13'!CI284+'59'!CI284</f>
        <v>0</v>
      </c>
      <c r="CJ284" s="168">
        <f>'13'!CJ284+'59'!CJ284</f>
        <v>0</v>
      </c>
      <c r="CL284" s="109">
        <f t="shared" si="18"/>
        <v>0</v>
      </c>
      <c r="CM284" s="108">
        <f t="shared" si="16"/>
        <v>0</v>
      </c>
      <c r="CN284" s="108">
        <f t="shared" si="17"/>
        <v>0</v>
      </c>
      <c r="CO284" s="108">
        <f t="shared" si="19"/>
        <v>0</v>
      </c>
    </row>
    <row r="285" spans="1:93" s="41" customFormat="1" ht="15.95" hidden="1" customHeight="1" x14ac:dyDescent="0.25">
      <c r="A285" s="18" t="s">
        <v>431</v>
      </c>
      <c r="B285" s="17"/>
      <c r="C285" s="75" t="s">
        <v>487</v>
      </c>
      <c r="D285" s="18"/>
      <c r="E285" s="19" t="s">
        <v>488</v>
      </c>
      <c r="F285" s="128"/>
      <c r="G285" s="168">
        <f>'13'!G285+'59'!G285</f>
        <v>0</v>
      </c>
      <c r="H285" s="168">
        <f>'13'!H285+'59'!H285</f>
        <v>0</v>
      </c>
      <c r="I285" s="168">
        <f>'13'!I285+'59'!I285</f>
        <v>0</v>
      </c>
      <c r="J285" s="168">
        <f>'13'!J285+'59'!J285</f>
        <v>0</v>
      </c>
      <c r="K285" s="168">
        <f>'13'!K285+'59'!K285</f>
        <v>0</v>
      </c>
      <c r="L285" s="168">
        <f>'13'!L285+'59'!L285</f>
        <v>0</v>
      </c>
      <c r="M285" s="168">
        <f>'13'!M285+'59'!M285</f>
        <v>0</v>
      </c>
      <c r="N285" s="168">
        <f>'13'!N285+'59'!N285</f>
        <v>0</v>
      </c>
      <c r="O285" s="168">
        <f>'13'!O285+'59'!O285</f>
        <v>0</v>
      </c>
      <c r="P285" s="168">
        <f>'13'!P285+'59'!P285</f>
        <v>0</v>
      </c>
      <c r="Q285" s="168">
        <f>'13'!Q285+'59'!Q285</f>
        <v>0</v>
      </c>
      <c r="R285" s="168">
        <f>'13'!R285+'59'!R285</f>
        <v>0</v>
      </c>
      <c r="S285" s="168">
        <f>'13'!S285+'59'!S285</f>
        <v>0</v>
      </c>
      <c r="T285" s="168">
        <f>'13'!T285+'59'!T285</f>
        <v>0</v>
      </c>
      <c r="U285" s="168">
        <f>'13'!U285+'59'!U285</f>
        <v>0</v>
      </c>
      <c r="V285" s="168">
        <f>'13'!V285+'59'!V285</f>
        <v>0</v>
      </c>
      <c r="W285" s="168">
        <f>'13'!W285+'59'!W285</f>
        <v>0</v>
      </c>
      <c r="X285" s="168">
        <f>'13'!X285+'59'!X285</f>
        <v>0</v>
      </c>
      <c r="Y285" s="168">
        <f>'13'!Y285+'59'!Y285</f>
        <v>0</v>
      </c>
      <c r="Z285" s="168">
        <f>'13'!Z285+'59'!Z285</f>
        <v>0</v>
      </c>
      <c r="AA285" s="168">
        <f>'13'!AA285+'59'!AA285</f>
        <v>0</v>
      </c>
      <c r="AB285" s="168">
        <f>'13'!AB285+'59'!AB285</f>
        <v>0</v>
      </c>
      <c r="AC285" s="168">
        <f>'13'!AC285+'59'!AC285</f>
        <v>0</v>
      </c>
      <c r="AD285" s="168">
        <f>'13'!AD285+'59'!AD285</f>
        <v>0</v>
      </c>
      <c r="AE285" s="168">
        <f>'13'!AE285+'59'!AE285</f>
        <v>0</v>
      </c>
      <c r="AF285" s="168">
        <f>'13'!AF285+'59'!AF285</f>
        <v>0</v>
      </c>
      <c r="AG285" s="168">
        <f>'13'!AG285+'59'!AG285</f>
        <v>0</v>
      </c>
      <c r="AH285" s="168">
        <f>'13'!AH285+'59'!AH285</f>
        <v>0</v>
      </c>
      <c r="AI285" s="168">
        <f>'13'!AI285+'59'!AI285</f>
        <v>0</v>
      </c>
      <c r="AJ285" s="168">
        <f>'13'!AJ285+'59'!AJ285</f>
        <v>0</v>
      </c>
      <c r="AK285" s="168">
        <f>'13'!AK285+'59'!AK285</f>
        <v>0</v>
      </c>
      <c r="AL285" s="168">
        <f>'13'!AL285+'59'!AL285</f>
        <v>0</v>
      </c>
      <c r="AM285" s="168">
        <f>'13'!AM285+'59'!AM285</f>
        <v>0</v>
      </c>
      <c r="AN285" s="168">
        <f>'13'!AN285+'59'!AN285</f>
        <v>0</v>
      </c>
      <c r="AO285" s="168">
        <f>'13'!AO285+'59'!AO285</f>
        <v>0</v>
      </c>
      <c r="AP285" s="168">
        <f>'13'!AP285+'59'!AP285</f>
        <v>0</v>
      </c>
      <c r="AQ285" s="168">
        <f>'13'!AQ285+'59'!AQ285</f>
        <v>0</v>
      </c>
      <c r="AR285" s="168">
        <f>'13'!AR285+'59'!AR285</f>
        <v>0</v>
      </c>
      <c r="AS285" s="168">
        <f>'13'!AS285+'59'!AS285</f>
        <v>0</v>
      </c>
      <c r="AT285" s="168">
        <f>'13'!AT285+'59'!AT285</f>
        <v>0</v>
      </c>
      <c r="AU285" s="168">
        <f>'13'!AU285+'59'!AU285</f>
        <v>0</v>
      </c>
      <c r="AV285" s="168">
        <f>'13'!AV285+'59'!AV285</f>
        <v>0</v>
      </c>
      <c r="AW285" s="168">
        <f>'13'!AW285+'59'!AW285</f>
        <v>0</v>
      </c>
      <c r="AX285" s="168">
        <f>'13'!AX285+'59'!AX285</f>
        <v>0</v>
      </c>
      <c r="AY285" s="168">
        <f>'13'!AY285+'59'!AY285</f>
        <v>0</v>
      </c>
      <c r="AZ285" s="168">
        <f>'13'!AZ285+'59'!AZ285</f>
        <v>0</v>
      </c>
      <c r="BA285" s="168">
        <f>'13'!BA285+'59'!BA285</f>
        <v>0</v>
      </c>
      <c r="BB285" s="168">
        <f>'13'!BB285+'59'!BB285</f>
        <v>0</v>
      </c>
      <c r="BC285" s="168">
        <f>'13'!BC285+'59'!BC285</f>
        <v>0</v>
      </c>
      <c r="BD285" s="168">
        <f>'13'!BD285+'59'!BD285</f>
        <v>0</v>
      </c>
      <c r="BE285" s="168">
        <f>'13'!BE285+'59'!BE285</f>
        <v>0</v>
      </c>
      <c r="BF285" s="168">
        <f>'13'!BF285+'59'!BF285</f>
        <v>0</v>
      </c>
      <c r="BG285" s="168">
        <f>'13'!BG285+'59'!BG285</f>
        <v>0</v>
      </c>
      <c r="BH285" s="168">
        <f>'13'!BH285+'59'!BH285</f>
        <v>0</v>
      </c>
      <c r="BI285" s="168">
        <f>'13'!BI285+'59'!BI285</f>
        <v>0</v>
      </c>
      <c r="BJ285" s="168">
        <f>'13'!BJ285+'59'!BJ285</f>
        <v>0</v>
      </c>
      <c r="BK285" s="168">
        <f>'13'!BK285+'59'!BK285</f>
        <v>0</v>
      </c>
      <c r="BL285" s="168">
        <f>'13'!BL285+'59'!BL285</f>
        <v>0</v>
      </c>
      <c r="BM285" s="168">
        <f>'13'!BM285+'59'!BM285</f>
        <v>0</v>
      </c>
      <c r="BN285" s="168">
        <f>'13'!BN285+'59'!BN285</f>
        <v>0</v>
      </c>
      <c r="BO285" s="168">
        <f>'13'!BO285+'59'!BO285</f>
        <v>0</v>
      </c>
      <c r="BP285" s="168">
        <f>'13'!BP285+'59'!BP285</f>
        <v>0</v>
      </c>
      <c r="BQ285" s="168">
        <f>'13'!BQ285+'59'!BQ285</f>
        <v>0</v>
      </c>
      <c r="BR285" s="168">
        <f>'13'!BR285+'59'!BR285</f>
        <v>0</v>
      </c>
      <c r="BS285" s="168">
        <f>'13'!BS285+'59'!BS285</f>
        <v>0</v>
      </c>
      <c r="BT285" s="168">
        <f>'13'!BT285+'59'!BT285</f>
        <v>0</v>
      </c>
      <c r="BU285" s="168">
        <f>'13'!BU285+'59'!BU285</f>
        <v>0</v>
      </c>
      <c r="BV285" s="168">
        <f>'13'!BV285+'59'!BV285</f>
        <v>0</v>
      </c>
      <c r="BW285" s="168">
        <f>'13'!BW285+'59'!BW285</f>
        <v>0</v>
      </c>
      <c r="BX285" s="168">
        <f>'13'!BX285+'59'!BX285</f>
        <v>0</v>
      </c>
      <c r="BY285" s="168">
        <f>'13'!BY285+'59'!BY285</f>
        <v>0</v>
      </c>
      <c r="BZ285" s="168">
        <f>'13'!BZ285+'59'!BZ285</f>
        <v>0</v>
      </c>
      <c r="CA285" s="168">
        <f>'13'!CA285+'59'!CA285</f>
        <v>0</v>
      </c>
      <c r="CB285" s="168">
        <f>'13'!CB285+'59'!CB285</f>
        <v>0</v>
      </c>
      <c r="CC285" s="168">
        <f>'13'!CC285+'59'!CC285</f>
        <v>0</v>
      </c>
      <c r="CD285" s="168">
        <f>'13'!CD285+'59'!CD285</f>
        <v>0</v>
      </c>
      <c r="CE285" s="168">
        <f>'13'!CE285+'59'!CE285</f>
        <v>0</v>
      </c>
      <c r="CF285" s="168">
        <f>'13'!CF285+'59'!CF285</f>
        <v>0</v>
      </c>
      <c r="CG285" s="168">
        <f>'13'!CG285+'59'!CG285</f>
        <v>0</v>
      </c>
      <c r="CH285" s="168">
        <f>'13'!CH285+'59'!CH285</f>
        <v>0</v>
      </c>
      <c r="CI285" s="168">
        <f>'13'!CI285+'59'!CI285</f>
        <v>0</v>
      </c>
      <c r="CJ285" s="168">
        <f>'13'!CJ285+'59'!CJ285</f>
        <v>0</v>
      </c>
      <c r="CL285" s="109">
        <f t="shared" si="18"/>
        <v>0</v>
      </c>
      <c r="CM285" s="108">
        <f t="shared" si="16"/>
        <v>0</v>
      </c>
      <c r="CN285" s="108">
        <f t="shared" si="17"/>
        <v>0</v>
      </c>
      <c r="CO285" s="108">
        <f t="shared" si="19"/>
        <v>0</v>
      </c>
    </row>
    <row r="286" spans="1:93" s="41" customFormat="1" ht="15.95" hidden="1" customHeight="1" x14ac:dyDescent="0.25">
      <c r="A286" s="18" t="s">
        <v>431</v>
      </c>
      <c r="B286" s="17"/>
      <c r="C286" s="75" t="s">
        <v>489</v>
      </c>
      <c r="D286" s="18"/>
      <c r="E286" s="19" t="s">
        <v>490</v>
      </c>
      <c r="F286" s="128"/>
      <c r="G286" s="168">
        <f>'13'!G286+'59'!G286</f>
        <v>0</v>
      </c>
      <c r="H286" s="168">
        <f>'13'!H286+'59'!H286</f>
        <v>0</v>
      </c>
      <c r="I286" s="168">
        <f>'13'!I286+'59'!I286</f>
        <v>0</v>
      </c>
      <c r="J286" s="168">
        <f>'13'!J286+'59'!J286</f>
        <v>0</v>
      </c>
      <c r="K286" s="168">
        <f>'13'!K286+'59'!K286</f>
        <v>0</v>
      </c>
      <c r="L286" s="168">
        <f>'13'!L286+'59'!L286</f>
        <v>0</v>
      </c>
      <c r="M286" s="168">
        <f>'13'!M286+'59'!M286</f>
        <v>0</v>
      </c>
      <c r="N286" s="168">
        <f>'13'!N286+'59'!N286</f>
        <v>0</v>
      </c>
      <c r="O286" s="168">
        <f>'13'!O286+'59'!O286</f>
        <v>0</v>
      </c>
      <c r="P286" s="168">
        <f>'13'!P286+'59'!P286</f>
        <v>0</v>
      </c>
      <c r="Q286" s="168">
        <f>'13'!Q286+'59'!Q286</f>
        <v>0</v>
      </c>
      <c r="R286" s="168">
        <f>'13'!R286+'59'!R286</f>
        <v>0</v>
      </c>
      <c r="S286" s="168">
        <f>'13'!S286+'59'!S286</f>
        <v>0</v>
      </c>
      <c r="T286" s="168">
        <f>'13'!T286+'59'!T286</f>
        <v>0</v>
      </c>
      <c r="U286" s="168">
        <f>'13'!U286+'59'!U286</f>
        <v>0</v>
      </c>
      <c r="V286" s="168">
        <f>'13'!V286+'59'!V286</f>
        <v>0</v>
      </c>
      <c r="W286" s="168">
        <f>'13'!W286+'59'!W286</f>
        <v>0</v>
      </c>
      <c r="X286" s="168">
        <f>'13'!X286+'59'!X286</f>
        <v>0</v>
      </c>
      <c r="Y286" s="168">
        <f>'13'!Y286+'59'!Y286</f>
        <v>0</v>
      </c>
      <c r="Z286" s="168">
        <f>'13'!Z286+'59'!Z286</f>
        <v>0</v>
      </c>
      <c r="AA286" s="168">
        <f>'13'!AA286+'59'!AA286</f>
        <v>0</v>
      </c>
      <c r="AB286" s="168">
        <f>'13'!AB286+'59'!AB286</f>
        <v>0</v>
      </c>
      <c r="AC286" s="168">
        <f>'13'!AC286+'59'!AC286</f>
        <v>0</v>
      </c>
      <c r="AD286" s="168">
        <f>'13'!AD286+'59'!AD286</f>
        <v>0</v>
      </c>
      <c r="AE286" s="168">
        <f>'13'!AE286+'59'!AE286</f>
        <v>0</v>
      </c>
      <c r="AF286" s="168">
        <f>'13'!AF286+'59'!AF286</f>
        <v>0</v>
      </c>
      <c r="AG286" s="168">
        <f>'13'!AG286+'59'!AG286</f>
        <v>0</v>
      </c>
      <c r="AH286" s="168">
        <f>'13'!AH286+'59'!AH286</f>
        <v>0</v>
      </c>
      <c r="AI286" s="168">
        <f>'13'!AI286+'59'!AI286</f>
        <v>0</v>
      </c>
      <c r="AJ286" s="168">
        <f>'13'!AJ286+'59'!AJ286</f>
        <v>0</v>
      </c>
      <c r="AK286" s="168">
        <f>'13'!AK286+'59'!AK286</f>
        <v>0</v>
      </c>
      <c r="AL286" s="168">
        <f>'13'!AL286+'59'!AL286</f>
        <v>0</v>
      </c>
      <c r="AM286" s="168">
        <f>'13'!AM286+'59'!AM286</f>
        <v>0</v>
      </c>
      <c r="AN286" s="168">
        <f>'13'!AN286+'59'!AN286</f>
        <v>0</v>
      </c>
      <c r="AO286" s="168">
        <f>'13'!AO286+'59'!AO286</f>
        <v>0</v>
      </c>
      <c r="AP286" s="168">
        <f>'13'!AP286+'59'!AP286</f>
        <v>0</v>
      </c>
      <c r="AQ286" s="168">
        <f>'13'!AQ286+'59'!AQ286</f>
        <v>0</v>
      </c>
      <c r="AR286" s="168">
        <f>'13'!AR286+'59'!AR286</f>
        <v>0</v>
      </c>
      <c r="AS286" s="168">
        <f>'13'!AS286+'59'!AS286</f>
        <v>0</v>
      </c>
      <c r="AT286" s="168">
        <f>'13'!AT286+'59'!AT286</f>
        <v>0</v>
      </c>
      <c r="AU286" s="168">
        <f>'13'!AU286+'59'!AU286</f>
        <v>0</v>
      </c>
      <c r="AV286" s="168">
        <f>'13'!AV286+'59'!AV286</f>
        <v>0</v>
      </c>
      <c r="AW286" s="168">
        <f>'13'!AW286+'59'!AW286</f>
        <v>0</v>
      </c>
      <c r="AX286" s="168">
        <f>'13'!AX286+'59'!AX286</f>
        <v>0</v>
      </c>
      <c r="AY286" s="168">
        <f>'13'!AY286+'59'!AY286</f>
        <v>0</v>
      </c>
      <c r="AZ286" s="168">
        <f>'13'!AZ286+'59'!AZ286</f>
        <v>0</v>
      </c>
      <c r="BA286" s="168">
        <f>'13'!BA286+'59'!BA286</f>
        <v>0</v>
      </c>
      <c r="BB286" s="168">
        <f>'13'!BB286+'59'!BB286</f>
        <v>0</v>
      </c>
      <c r="BC286" s="168">
        <f>'13'!BC286+'59'!BC286</f>
        <v>0</v>
      </c>
      <c r="BD286" s="168">
        <f>'13'!BD286+'59'!BD286</f>
        <v>0</v>
      </c>
      <c r="BE286" s="168">
        <f>'13'!BE286+'59'!BE286</f>
        <v>0</v>
      </c>
      <c r="BF286" s="168">
        <f>'13'!BF286+'59'!BF286</f>
        <v>0</v>
      </c>
      <c r="BG286" s="168">
        <f>'13'!BG286+'59'!BG286</f>
        <v>0</v>
      </c>
      <c r="BH286" s="168">
        <f>'13'!BH286+'59'!BH286</f>
        <v>0</v>
      </c>
      <c r="BI286" s="168">
        <f>'13'!BI286+'59'!BI286</f>
        <v>0</v>
      </c>
      <c r="BJ286" s="168">
        <f>'13'!BJ286+'59'!BJ286</f>
        <v>0</v>
      </c>
      <c r="BK286" s="168">
        <f>'13'!BK286+'59'!BK286</f>
        <v>0</v>
      </c>
      <c r="BL286" s="168">
        <f>'13'!BL286+'59'!BL286</f>
        <v>0</v>
      </c>
      <c r="BM286" s="168">
        <f>'13'!BM286+'59'!BM286</f>
        <v>0</v>
      </c>
      <c r="BN286" s="168">
        <f>'13'!BN286+'59'!BN286</f>
        <v>0</v>
      </c>
      <c r="BO286" s="168">
        <f>'13'!BO286+'59'!BO286</f>
        <v>0</v>
      </c>
      <c r="BP286" s="168">
        <f>'13'!BP286+'59'!BP286</f>
        <v>0</v>
      </c>
      <c r="BQ286" s="168">
        <f>'13'!BQ286+'59'!BQ286</f>
        <v>0</v>
      </c>
      <c r="BR286" s="168">
        <f>'13'!BR286+'59'!BR286</f>
        <v>0</v>
      </c>
      <c r="BS286" s="168">
        <f>'13'!BS286+'59'!BS286</f>
        <v>0</v>
      </c>
      <c r="BT286" s="168">
        <f>'13'!BT286+'59'!BT286</f>
        <v>0</v>
      </c>
      <c r="BU286" s="168">
        <f>'13'!BU286+'59'!BU286</f>
        <v>0</v>
      </c>
      <c r="BV286" s="168">
        <f>'13'!BV286+'59'!BV286</f>
        <v>0</v>
      </c>
      <c r="BW286" s="168">
        <f>'13'!BW286+'59'!BW286</f>
        <v>0</v>
      </c>
      <c r="BX286" s="168">
        <f>'13'!BX286+'59'!BX286</f>
        <v>0</v>
      </c>
      <c r="BY286" s="168">
        <f>'13'!BY286+'59'!BY286</f>
        <v>0</v>
      </c>
      <c r="BZ286" s="168">
        <f>'13'!BZ286+'59'!BZ286</f>
        <v>0</v>
      </c>
      <c r="CA286" s="168">
        <f>'13'!CA286+'59'!CA286</f>
        <v>0</v>
      </c>
      <c r="CB286" s="168">
        <f>'13'!CB286+'59'!CB286</f>
        <v>0</v>
      </c>
      <c r="CC286" s="168">
        <f>'13'!CC286+'59'!CC286</f>
        <v>0</v>
      </c>
      <c r="CD286" s="168">
        <f>'13'!CD286+'59'!CD286</f>
        <v>0</v>
      </c>
      <c r="CE286" s="168">
        <f>'13'!CE286+'59'!CE286</f>
        <v>0</v>
      </c>
      <c r="CF286" s="168">
        <f>'13'!CF286+'59'!CF286</f>
        <v>0</v>
      </c>
      <c r="CG286" s="168">
        <f>'13'!CG286+'59'!CG286</f>
        <v>0</v>
      </c>
      <c r="CH286" s="168">
        <f>'13'!CH286+'59'!CH286</f>
        <v>0</v>
      </c>
      <c r="CI286" s="168">
        <f>'13'!CI286+'59'!CI286</f>
        <v>0</v>
      </c>
      <c r="CJ286" s="168">
        <f>'13'!CJ286+'59'!CJ286</f>
        <v>0</v>
      </c>
      <c r="CL286" s="109">
        <f t="shared" si="18"/>
        <v>0</v>
      </c>
      <c r="CM286" s="108">
        <f t="shared" si="16"/>
        <v>0</v>
      </c>
      <c r="CN286" s="108">
        <f t="shared" si="17"/>
        <v>0</v>
      </c>
      <c r="CO286" s="108">
        <f t="shared" si="19"/>
        <v>0</v>
      </c>
    </row>
    <row r="287" spans="1:93" s="41" customFormat="1" ht="15.95" hidden="1" customHeight="1" x14ac:dyDescent="0.25">
      <c r="A287" s="18" t="s">
        <v>431</v>
      </c>
      <c r="B287" s="17"/>
      <c r="C287" s="75" t="s">
        <v>491</v>
      </c>
      <c r="D287" s="18"/>
      <c r="E287" s="19" t="s">
        <v>492</v>
      </c>
      <c r="F287" s="128"/>
      <c r="G287" s="168">
        <f>'13'!G287+'59'!G287</f>
        <v>0</v>
      </c>
      <c r="H287" s="168">
        <f>'13'!H287+'59'!H287</f>
        <v>0</v>
      </c>
      <c r="I287" s="168">
        <f>'13'!I287+'59'!I287</f>
        <v>0</v>
      </c>
      <c r="J287" s="168">
        <f>'13'!J287+'59'!J287</f>
        <v>0</v>
      </c>
      <c r="K287" s="168">
        <f>'13'!K287+'59'!K287</f>
        <v>0</v>
      </c>
      <c r="L287" s="168">
        <f>'13'!L287+'59'!L287</f>
        <v>0</v>
      </c>
      <c r="M287" s="168">
        <f>'13'!M287+'59'!M287</f>
        <v>0</v>
      </c>
      <c r="N287" s="168">
        <f>'13'!N287+'59'!N287</f>
        <v>0</v>
      </c>
      <c r="O287" s="168">
        <f>'13'!O287+'59'!O287</f>
        <v>0</v>
      </c>
      <c r="P287" s="168">
        <f>'13'!P287+'59'!P287</f>
        <v>0</v>
      </c>
      <c r="Q287" s="168">
        <f>'13'!Q287+'59'!Q287</f>
        <v>0</v>
      </c>
      <c r="R287" s="168">
        <f>'13'!R287+'59'!R287</f>
        <v>0</v>
      </c>
      <c r="S287" s="168">
        <f>'13'!S287+'59'!S287</f>
        <v>0</v>
      </c>
      <c r="T287" s="168">
        <f>'13'!T287+'59'!T287</f>
        <v>0</v>
      </c>
      <c r="U287" s="168">
        <f>'13'!U287+'59'!U287</f>
        <v>0</v>
      </c>
      <c r="V287" s="168">
        <f>'13'!V287+'59'!V287</f>
        <v>0</v>
      </c>
      <c r="W287" s="168">
        <f>'13'!W287+'59'!W287</f>
        <v>0</v>
      </c>
      <c r="X287" s="168">
        <f>'13'!X287+'59'!X287</f>
        <v>0</v>
      </c>
      <c r="Y287" s="168">
        <f>'13'!Y287+'59'!Y287</f>
        <v>0</v>
      </c>
      <c r="Z287" s="168">
        <f>'13'!Z287+'59'!Z287</f>
        <v>0</v>
      </c>
      <c r="AA287" s="168">
        <f>'13'!AA287+'59'!AA287</f>
        <v>0</v>
      </c>
      <c r="AB287" s="168">
        <f>'13'!AB287+'59'!AB287</f>
        <v>0</v>
      </c>
      <c r="AC287" s="168">
        <f>'13'!AC287+'59'!AC287</f>
        <v>0</v>
      </c>
      <c r="AD287" s="168">
        <f>'13'!AD287+'59'!AD287</f>
        <v>0</v>
      </c>
      <c r="AE287" s="168">
        <f>'13'!AE287+'59'!AE287</f>
        <v>0</v>
      </c>
      <c r="AF287" s="168">
        <f>'13'!AF287+'59'!AF287</f>
        <v>0</v>
      </c>
      <c r="AG287" s="168">
        <f>'13'!AG287+'59'!AG287</f>
        <v>0</v>
      </c>
      <c r="AH287" s="168">
        <f>'13'!AH287+'59'!AH287</f>
        <v>0</v>
      </c>
      <c r="AI287" s="168">
        <f>'13'!AI287+'59'!AI287</f>
        <v>0</v>
      </c>
      <c r="AJ287" s="168">
        <f>'13'!AJ287+'59'!AJ287</f>
        <v>0</v>
      </c>
      <c r="AK287" s="168">
        <f>'13'!AK287+'59'!AK287</f>
        <v>0</v>
      </c>
      <c r="AL287" s="168">
        <f>'13'!AL287+'59'!AL287</f>
        <v>0</v>
      </c>
      <c r="AM287" s="168">
        <f>'13'!AM287+'59'!AM287</f>
        <v>0</v>
      </c>
      <c r="AN287" s="168">
        <f>'13'!AN287+'59'!AN287</f>
        <v>0</v>
      </c>
      <c r="AO287" s="168">
        <f>'13'!AO287+'59'!AO287</f>
        <v>0</v>
      </c>
      <c r="AP287" s="168">
        <f>'13'!AP287+'59'!AP287</f>
        <v>0</v>
      </c>
      <c r="AQ287" s="168">
        <f>'13'!AQ287+'59'!AQ287</f>
        <v>0</v>
      </c>
      <c r="AR287" s="168">
        <f>'13'!AR287+'59'!AR287</f>
        <v>0</v>
      </c>
      <c r="AS287" s="168">
        <f>'13'!AS287+'59'!AS287</f>
        <v>0</v>
      </c>
      <c r="AT287" s="168">
        <f>'13'!AT287+'59'!AT287</f>
        <v>0</v>
      </c>
      <c r="AU287" s="168">
        <f>'13'!AU287+'59'!AU287</f>
        <v>0</v>
      </c>
      <c r="AV287" s="168">
        <f>'13'!AV287+'59'!AV287</f>
        <v>0</v>
      </c>
      <c r="AW287" s="168">
        <f>'13'!AW287+'59'!AW287</f>
        <v>0</v>
      </c>
      <c r="AX287" s="168">
        <f>'13'!AX287+'59'!AX287</f>
        <v>0</v>
      </c>
      <c r="AY287" s="168">
        <f>'13'!AY287+'59'!AY287</f>
        <v>0</v>
      </c>
      <c r="AZ287" s="168">
        <f>'13'!AZ287+'59'!AZ287</f>
        <v>0</v>
      </c>
      <c r="BA287" s="168">
        <f>'13'!BA287+'59'!BA287</f>
        <v>0</v>
      </c>
      <c r="BB287" s="168">
        <f>'13'!BB287+'59'!BB287</f>
        <v>0</v>
      </c>
      <c r="BC287" s="168">
        <f>'13'!BC287+'59'!BC287</f>
        <v>0</v>
      </c>
      <c r="BD287" s="168">
        <f>'13'!BD287+'59'!BD287</f>
        <v>0</v>
      </c>
      <c r="BE287" s="168">
        <f>'13'!BE287+'59'!BE287</f>
        <v>0</v>
      </c>
      <c r="BF287" s="168">
        <f>'13'!BF287+'59'!BF287</f>
        <v>0</v>
      </c>
      <c r="BG287" s="168">
        <f>'13'!BG287+'59'!BG287</f>
        <v>0</v>
      </c>
      <c r="BH287" s="168">
        <f>'13'!BH287+'59'!BH287</f>
        <v>0</v>
      </c>
      <c r="BI287" s="168">
        <f>'13'!BI287+'59'!BI287</f>
        <v>0</v>
      </c>
      <c r="BJ287" s="168">
        <f>'13'!BJ287+'59'!BJ287</f>
        <v>0</v>
      </c>
      <c r="BK287" s="168">
        <f>'13'!BK287+'59'!BK287</f>
        <v>0</v>
      </c>
      <c r="BL287" s="168">
        <f>'13'!BL287+'59'!BL287</f>
        <v>0</v>
      </c>
      <c r="BM287" s="168">
        <f>'13'!BM287+'59'!BM287</f>
        <v>0</v>
      </c>
      <c r="BN287" s="168">
        <f>'13'!BN287+'59'!BN287</f>
        <v>0</v>
      </c>
      <c r="BO287" s="168">
        <f>'13'!BO287+'59'!BO287</f>
        <v>0</v>
      </c>
      <c r="BP287" s="168">
        <f>'13'!BP287+'59'!BP287</f>
        <v>0</v>
      </c>
      <c r="BQ287" s="168">
        <f>'13'!BQ287+'59'!BQ287</f>
        <v>0</v>
      </c>
      <c r="BR287" s="168">
        <f>'13'!BR287+'59'!BR287</f>
        <v>0</v>
      </c>
      <c r="BS287" s="168">
        <f>'13'!BS287+'59'!BS287</f>
        <v>0</v>
      </c>
      <c r="BT287" s="168">
        <f>'13'!BT287+'59'!BT287</f>
        <v>0</v>
      </c>
      <c r="BU287" s="168">
        <f>'13'!BU287+'59'!BU287</f>
        <v>0</v>
      </c>
      <c r="BV287" s="168">
        <f>'13'!BV287+'59'!BV287</f>
        <v>0</v>
      </c>
      <c r="BW287" s="168">
        <f>'13'!BW287+'59'!BW287</f>
        <v>0</v>
      </c>
      <c r="BX287" s="168">
        <f>'13'!BX287+'59'!BX287</f>
        <v>0</v>
      </c>
      <c r="BY287" s="168">
        <f>'13'!BY287+'59'!BY287</f>
        <v>0</v>
      </c>
      <c r="BZ287" s="168">
        <f>'13'!BZ287+'59'!BZ287</f>
        <v>0</v>
      </c>
      <c r="CA287" s="168">
        <f>'13'!CA287+'59'!CA287</f>
        <v>0</v>
      </c>
      <c r="CB287" s="168">
        <f>'13'!CB287+'59'!CB287</f>
        <v>0</v>
      </c>
      <c r="CC287" s="168">
        <f>'13'!CC287+'59'!CC287</f>
        <v>0</v>
      </c>
      <c r="CD287" s="168">
        <f>'13'!CD287+'59'!CD287</f>
        <v>0</v>
      </c>
      <c r="CE287" s="168">
        <f>'13'!CE287+'59'!CE287</f>
        <v>0</v>
      </c>
      <c r="CF287" s="168">
        <f>'13'!CF287+'59'!CF287</f>
        <v>0</v>
      </c>
      <c r="CG287" s="168">
        <f>'13'!CG287+'59'!CG287</f>
        <v>0</v>
      </c>
      <c r="CH287" s="168">
        <f>'13'!CH287+'59'!CH287</f>
        <v>0</v>
      </c>
      <c r="CI287" s="168">
        <f>'13'!CI287+'59'!CI287</f>
        <v>0</v>
      </c>
      <c r="CJ287" s="168">
        <f>'13'!CJ287+'59'!CJ287</f>
        <v>0</v>
      </c>
      <c r="CL287" s="109">
        <f t="shared" si="18"/>
        <v>0</v>
      </c>
      <c r="CM287" s="108">
        <f t="shared" si="16"/>
        <v>0</v>
      </c>
      <c r="CN287" s="108">
        <f t="shared" si="17"/>
        <v>0</v>
      </c>
      <c r="CO287" s="108">
        <f t="shared" si="19"/>
        <v>0</v>
      </c>
    </row>
    <row r="288" spans="1:93" s="41" customFormat="1" ht="29.25" hidden="1" customHeight="1" x14ac:dyDescent="0.25">
      <c r="A288" s="18" t="s">
        <v>431</v>
      </c>
      <c r="B288" s="17"/>
      <c r="C288" s="75" t="s">
        <v>493</v>
      </c>
      <c r="D288" s="18"/>
      <c r="E288" s="19" t="s">
        <v>494</v>
      </c>
      <c r="F288" s="128"/>
      <c r="G288" s="168">
        <f>'13'!G288+'59'!G288</f>
        <v>0</v>
      </c>
      <c r="H288" s="168">
        <f>'13'!H288+'59'!H288</f>
        <v>0</v>
      </c>
      <c r="I288" s="168">
        <f>'13'!I288+'59'!I288</f>
        <v>0</v>
      </c>
      <c r="J288" s="168">
        <f>'13'!J288+'59'!J288</f>
        <v>0</v>
      </c>
      <c r="K288" s="168">
        <f>'13'!K288+'59'!K288</f>
        <v>0</v>
      </c>
      <c r="L288" s="168">
        <f>'13'!L288+'59'!L288</f>
        <v>0</v>
      </c>
      <c r="M288" s="168">
        <f>'13'!M288+'59'!M288</f>
        <v>0</v>
      </c>
      <c r="N288" s="168">
        <f>'13'!N288+'59'!N288</f>
        <v>0</v>
      </c>
      <c r="O288" s="168">
        <f>'13'!O288+'59'!O288</f>
        <v>0</v>
      </c>
      <c r="P288" s="168">
        <f>'13'!P288+'59'!P288</f>
        <v>0</v>
      </c>
      <c r="Q288" s="168">
        <f>'13'!Q288+'59'!Q288</f>
        <v>0</v>
      </c>
      <c r="R288" s="168">
        <f>'13'!R288+'59'!R288</f>
        <v>0</v>
      </c>
      <c r="S288" s="168">
        <f>'13'!S288+'59'!S288</f>
        <v>0</v>
      </c>
      <c r="T288" s="168">
        <f>'13'!T288+'59'!T288</f>
        <v>0</v>
      </c>
      <c r="U288" s="168">
        <f>'13'!U288+'59'!U288</f>
        <v>0</v>
      </c>
      <c r="V288" s="168">
        <f>'13'!V288+'59'!V288</f>
        <v>0</v>
      </c>
      <c r="W288" s="168">
        <f>'13'!W288+'59'!W288</f>
        <v>0</v>
      </c>
      <c r="X288" s="168">
        <f>'13'!X288+'59'!X288</f>
        <v>0</v>
      </c>
      <c r="Y288" s="168">
        <f>'13'!Y288+'59'!Y288</f>
        <v>0</v>
      </c>
      <c r="Z288" s="168">
        <f>'13'!Z288+'59'!Z288</f>
        <v>0</v>
      </c>
      <c r="AA288" s="168">
        <f>'13'!AA288+'59'!AA288</f>
        <v>0</v>
      </c>
      <c r="AB288" s="168">
        <f>'13'!AB288+'59'!AB288</f>
        <v>0</v>
      </c>
      <c r="AC288" s="168">
        <f>'13'!AC288+'59'!AC288</f>
        <v>0</v>
      </c>
      <c r="AD288" s="168">
        <f>'13'!AD288+'59'!AD288</f>
        <v>0</v>
      </c>
      <c r="AE288" s="168">
        <f>'13'!AE288+'59'!AE288</f>
        <v>0</v>
      </c>
      <c r="AF288" s="168">
        <f>'13'!AF288+'59'!AF288</f>
        <v>0</v>
      </c>
      <c r="AG288" s="168">
        <f>'13'!AG288+'59'!AG288</f>
        <v>0</v>
      </c>
      <c r="AH288" s="168">
        <f>'13'!AH288+'59'!AH288</f>
        <v>0</v>
      </c>
      <c r="AI288" s="168">
        <f>'13'!AI288+'59'!AI288</f>
        <v>0</v>
      </c>
      <c r="AJ288" s="168">
        <f>'13'!AJ288+'59'!AJ288</f>
        <v>0</v>
      </c>
      <c r="AK288" s="168">
        <f>'13'!AK288+'59'!AK288</f>
        <v>0</v>
      </c>
      <c r="AL288" s="168">
        <f>'13'!AL288+'59'!AL288</f>
        <v>0</v>
      </c>
      <c r="AM288" s="168">
        <f>'13'!AM288+'59'!AM288</f>
        <v>0</v>
      </c>
      <c r="AN288" s="168">
        <f>'13'!AN288+'59'!AN288</f>
        <v>0</v>
      </c>
      <c r="AO288" s="168">
        <f>'13'!AO288+'59'!AO288</f>
        <v>0</v>
      </c>
      <c r="AP288" s="168">
        <f>'13'!AP288+'59'!AP288</f>
        <v>0</v>
      </c>
      <c r="AQ288" s="168">
        <f>'13'!AQ288+'59'!AQ288</f>
        <v>0</v>
      </c>
      <c r="AR288" s="168">
        <f>'13'!AR288+'59'!AR288</f>
        <v>0</v>
      </c>
      <c r="AS288" s="168">
        <f>'13'!AS288+'59'!AS288</f>
        <v>0</v>
      </c>
      <c r="AT288" s="168">
        <f>'13'!AT288+'59'!AT288</f>
        <v>0</v>
      </c>
      <c r="AU288" s="168">
        <f>'13'!AU288+'59'!AU288</f>
        <v>0</v>
      </c>
      <c r="AV288" s="168">
        <f>'13'!AV288+'59'!AV288</f>
        <v>0</v>
      </c>
      <c r="AW288" s="168">
        <f>'13'!AW288+'59'!AW288</f>
        <v>0</v>
      </c>
      <c r="AX288" s="168">
        <f>'13'!AX288+'59'!AX288</f>
        <v>0</v>
      </c>
      <c r="AY288" s="168">
        <f>'13'!AY288+'59'!AY288</f>
        <v>0</v>
      </c>
      <c r="AZ288" s="168">
        <f>'13'!AZ288+'59'!AZ288</f>
        <v>0</v>
      </c>
      <c r="BA288" s="168">
        <f>'13'!BA288+'59'!BA288</f>
        <v>0</v>
      </c>
      <c r="BB288" s="168">
        <f>'13'!BB288+'59'!BB288</f>
        <v>0</v>
      </c>
      <c r="BC288" s="168">
        <f>'13'!BC288+'59'!BC288</f>
        <v>0</v>
      </c>
      <c r="BD288" s="168">
        <f>'13'!BD288+'59'!BD288</f>
        <v>0</v>
      </c>
      <c r="BE288" s="168">
        <f>'13'!BE288+'59'!BE288</f>
        <v>0</v>
      </c>
      <c r="BF288" s="168">
        <f>'13'!BF288+'59'!BF288</f>
        <v>0</v>
      </c>
      <c r="BG288" s="168">
        <f>'13'!BG288+'59'!BG288</f>
        <v>0</v>
      </c>
      <c r="BH288" s="168">
        <f>'13'!BH288+'59'!BH288</f>
        <v>0</v>
      </c>
      <c r="BI288" s="168">
        <f>'13'!BI288+'59'!BI288</f>
        <v>0</v>
      </c>
      <c r="BJ288" s="168">
        <f>'13'!BJ288+'59'!BJ288</f>
        <v>0</v>
      </c>
      <c r="BK288" s="168">
        <f>'13'!BK288+'59'!BK288</f>
        <v>0</v>
      </c>
      <c r="BL288" s="168">
        <f>'13'!BL288+'59'!BL288</f>
        <v>0</v>
      </c>
      <c r="BM288" s="168">
        <f>'13'!BM288+'59'!BM288</f>
        <v>0</v>
      </c>
      <c r="BN288" s="168">
        <f>'13'!BN288+'59'!BN288</f>
        <v>0</v>
      </c>
      <c r="BO288" s="168">
        <f>'13'!BO288+'59'!BO288</f>
        <v>0</v>
      </c>
      <c r="BP288" s="168">
        <f>'13'!BP288+'59'!BP288</f>
        <v>0</v>
      </c>
      <c r="BQ288" s="168">
        <f>'13'!BQ288+'59'!BQ288</f>
        <v>0</v>
      </c>
      <c r="BR288" s="168">
        <f>'13'!BR288+'59'!BR288</f>
        <v>0</v>
      </c>
      <c r="BS288" s="168">
        <f>'13'!BS288+'59'!BS288</f>
        <v>0</v>
      </c>
      <c r="BT288" s="168">
        <f>'13'!BT288+'59'!BT288</f>
        <v>0</v>
      </c>
      <c r="BU288" s="168">
        <f>'13'!BU288+'59'!BU288</f>
        <v>0</v>
      </c>
      <c r="BV288" s="168">
        <f>'13'!BV288+'59'!BV288</f>
        <v>0</v>
      </c>
      <c r="BW288" s="168">
        <f>'13'!BW288+'59'!BW288</f>
        <v>0</v>
      </c>
      <c r="BX288" s="168">
        <f>'13'!BX288+'59'!BX288</f>
        <v>0</v>
      </c>
      <c r="BY288" s="168">
        <f>'13'!BY288+'59'!BY288</f>
        <v>0</v>
      </c>
      <c r="BZ288" s="168">
        <f>'13'!BZ288+'59'!BZ288</f>
        <v>0</v>
      </c>
      <c r="CA288" s="168">
        <f>'13'!CA288+'59'!CA288</f>
        <v>0</v>
      </c>
      <c r="CB288" s="168">
        <f>'13'!CB288+'59'!CB288</f>
        <v>0</v>
      </c>
      <c r="CC288" s="168">
        <f>'13'!CC288+'59'!CC288</f>
        <v>0</v>
      </c>
      <c r="CD288" s="168">
        <f>'13'!CD288+'59'!CD288</f>
        <v>0</v>
      </c>
      <c r="CE288" s="168">
        <f>'13'!CE288+'59'!CE288</f>
        <v>0</v>
      </c>
      <c r="CF288" s="168">
        <f>'13'!CF288+'59'!CF288</f>
        <v>0</v>
      </c>
      <c r="CG288" s="168">
        <f>'13'!CG288+'59'!CG288</f>
        <v>0</v>
      </c>
      <c r="CH288" s="168">
        <f>'13'!CH288+'59'!CH288</f>
        <v>0</v>
      </c>
      <c r="CI288" s="168">
        <f>'13'!CI288+'59'!CI288</f>
        <v>0</v>
      </c>
      <c r="CJ288" s="168">
        <f>'13'!CJ288+'59'!CJ288</f>
        <v>0</v>
      </c>
      <c r="CL288" s="109">
        <f t="shared" si="18"/>
        <v>0</v>
      </c>
      <c r="CM288" s="108">
        <f t="shared" si="16"/>
        <v>0</v>
      </c>
      <c r="CN288" s="108">
        <f t="shared" si="17"/>
        <v>0</v>
      </c>
      <c r="CO288" s="108">
        <f t="shared" si="19"/>
        <v>0</v>
      </c>
    </row>
    <row r="289" spans="1:93" s="41" customFormat="1" ht="15.95" hidden="1" customHeight="1" x14ac:dyDescent="0.25">
      <c r="A289" s="18" t="s">
        <v>431</v>
      </c>
      <c r="B289" s="17"/>
      <c r="C289" s="75" t="s">
        <v>495</v>
      </c>
      <c r="D289" s="18"/>
      <c r="E289" s="19" t="s">
        <v>496</v>
      </c>
      <c r="F289" s="128"/>
      <c r="G289" s="168">
        <f>'13'!G289+'59'!G289</f>
        <v>0</v>
      </c>
      <c r="H289" s="168">
        <f>'13'!H289+'59'!H289</f>
        <v>0</v>
      </c>
      <c r="I289" s="168">
        <f>'13'!I289+'59'!I289</f>
        <v>0</v>
      </c>
      <c r="J289" s="168">
        <f>'13'!J289+'59'!J289</f>
        <v>0</v>
      </c>
      <c r="K289" s="168">
        <f>'13'!K289+'59'!K289</f>
        <v>0</v>
      </c>
      <c r="L289" s="168">
        <f>'13'!L289+'59'!L289</f>
        <v>0</v>
      </c>
      <c r="M289" s="168">
        <f>'13'!M289+'59'!M289</f>
        <v>0</v>
      </c>
      <c r="N289" s="168">
        <f>'13'!N289+'59'!N289</f>
        <v>0</v>
      </c>
      <c r="O289" s="168">
        <f>'13'!O289+'59'!O289</f>
        <v>0</v>
      </c>
      <c r="P289" s="168">
        <f>'13'!P289+'59'!P289</f>
        <v>0</v>
      </c>
      <c r="Q289" s="168">
        <f>'13'!Q289+'59'!Q289</f>
        <v>0</v>
      </c>
      <c r="R289" s="168">
        <f>'13'!R289+'59'!R289</f>
        <v>0</v>
      </c>
      <c r="S289" s="168">
        <f>'13'!S289+'59'!S289</f>
        <v>0</v>
      </c>
      <c r="T289" s="168">
        <f>'13'!T289+'59'!T289</f>
        <v>0</v>
      </c>
      <c r="U289" s="168">
        <f>'13'!U289+'59'!U289</f>
        <v>0</v>
      </c>
      <c r="V289" s="168">
        <f>'13'!V289+'59'!V289</f>
        <v>0</v>
      </c>
      <c r="W289" s="168">
        <f>'13'!W289+'59'!W289</f>
        <v>0</v>
      </c>
      <c r="X289" s="168">
        <f>'13'!X289+'59'!X289</f>
        <v>0</v>
      </c>
      <c r="Y289" s="168">
        <f>'13'!Y289+'59'!Y289</f>
        <v>0</v>
      </c>
      <c r="Z289" s="168">
        <f>'13'!Z289+'59'!Z289</f>
        <v>0</v>
      </c>
      <c r="AA289" s="168">
        <f>'13'!AA289+'59'!AA289</f>
        <v>0</v>
      </c>
      <c r="AB289" s="168">
        <f>'13'!AB289+'59'!AB289</f>
        <v>0</v>
      </c>
      <c r="AC289" s="168">
        <f>'13'!AC289+'59'!AC289</f>
        <v>0</v>
      </c>
      <c r="AD289" s="168">
        <f>'13'!AD289+'59'!AD289</f>
        <v>0</v>
      </c>
      <c r="AE289" s="168">
        <f>'13'!AE289+'59'!AE289</f>
        <v>0</v>
      </c>
      <c r="AF289" s="168">
        <f>'13'!AF289+'59'!AF289</f>
        <v>0</v>
      </c>
      <c r="AG289" s="168">
        <f>'13'!AG289+'59'!AG289</f>
        <v>0</v>
      </c>
      <c r="AH289" s="168">
        <f>'13'!AH289+'59'!AH289</f>
        <v>0</v>
      </c>
      <c r="AI289" s="168">
        <f>'13'!AI289+'59'!AI289</f>
        <v>0</v>
      </c>
      <c r="AJ289" s="168">
        <f>'13'!AJ289+'59'!AJ289</f>
        <v>0</v>
      </c>
      <c r="AK289" s="168">
        <f>'13'!AK289+'59'!AK289</f>
        <v>0</v>
      </c>
      <c r="AL289" s="168">
        <f>'13'!AL289+'59'!AL289</f>
        <v>0</v>
      </c>
      <c r="AM289" s="168">
        <f>'13'!AM289+'59'!AM289</f>
        <v>0</v>
      </c>
      <c r="AN289" s="168">
        <f>'13'!AN289+'59'!AN289</f>
        <v>0</v>
      </c>
      <c r="AO289" s="168">
        <f>'13'!AO289+'59'!AO289</f>
        <v>0</v>
      </c>
      <c r="AP289" s="168">
        <f>'13'!AP289+'59'!AP289</f>
        <v>0</v>
      </c>
      <c r="AQ289" s="168">
        <f>'13'!AQ289+'59'!AQ289</f>
        <v>0</v>
      </c>
      <c r="AR289" s="168">
        <f>'13'!AR289+'59'!AR289</f>
        <v>0</v>
      </c>
      <c r="AS289" s="168">
        <f>'13'!AS289+'59'!AS289</f>
        <v>0</v>
      </c>
      <c r="AT289" s="168">
        <f>'13'!AT289+'59'!AT289</f>
        <v>0</v>
      </c>
      <c r="AU289" s="168">
        <f>'13'!AU289+'59'!AU289</f>
        <v>0</v>
      </c>
      <c r="AV289" s="168">
        <f>'13'!AV289+'59'!AV289</f>
        <v>0</v>
      </c>
      <c r="AW289" s="168">
        <f>'13'!AW289+'59'!AW289</f>
        <v>0</v>
      </c>
      <c r="AX289" s="168">
        <f>'13'!AX289+'59'!AX289</f>
        <v>0</v>
      </c>
      <c r="AY289" s="168">
        <f>'13'!AY289+'59'!AY289</f>
        <v>0</v>
      </c>
      <c r="AZ289" s="168">
        <f>'13'!AZ289+'59'!AZ289</f>
        <v>0</v>
      </c>
      <c r="BA289" s="168">
        <f>'13'!BA289+'59'!BA289</f>
        <v>0</v>
      </c>
      <c r="BB289" s="168">
        <f>'13'!BB289+'59'!BB289</f>
        <v>0</v>
      </c>
      <c r="BC289" s="168">
        <f>'13'!BC289+'59'!BC289</f>
        <v>0</v>
      </c>
      <c r="BD289" s="168">
        <f>'13'!BD289+'59'!BD289</f>
        <v>0</v>
      </c>
      <c r="BE289" s="168">
        <f>'13'!BE289+'59'!BE289</f>
        <v>0</v>
      </c>
      <c r="BF289" s="168">
        <f>'13'!BF289+'59'!BF289</f>
        <v>0</v>
      </c>
      <c r="BG289" s="168">
        <f>'13'!BG289+'59'!BG289</f>
        <v>0</v>
      </c>
      <c r="BH289" s="168">
        <f>'13'!BH289+'59'!BH289</f>
        <v>0</v>
      </c>
      <c r="BI289" s="168">
        <f>'13'!BI289+'59'!BI289</f>
        <v>0</v>
      </c>
      <c r="BJ289" s="168">
        <f>'13'!BJ289+'59'!BJ289</f>
        <v>0</v>
      </c>
      <c r="BK289" s="168">
        <f>'13'!BK289+'59'!BK289</f>
        <v>0</v>
      </c>
      <c r="BL289" s="168">
        <f>'13'!BL289+'59'!BL289</f>
        <v>0</v>
      </c>
      <c r="BM289" s="168">
        <f>'13'!BM289+'59'!BM289</f>
        <v>0</v>
      </c>
      <c r="BN289" s="168">
        <f>'13'!BN289+'59'!BN289</f>
        <v>0</v>
      </c>
      <c r="BO289" s="168">
        <f>'13'!BO289+'59'!BO289</f>
        <v>0</v>
      </c>
      <c r="BP289" s="168">
        <f>'13'!BP289+'59'!BP289</f>
        <v>0</v>
      </c>
      <c r="BQ289" s="168">
        <f>'13'!BQ289+'59'!BQ289</f>
        <v>0</v>
      </c>
      <c r="BR289" s="168">
        <f>'13'!BR289+'59'!BR289</f>
        <v>0</v>
      </c>
      <c r="BS289" s="168">
        <f>'13'!BS289+'59'!BS289</f>
        <v>0</v>
      </c>
      <c r="BT289" s="168">
        <f>'13'!BT289+'59'!BT289</f>
        <v>0</v>
      </c>
      <c r="BU289" s="168">
        <f>'13'!BU289+'59'!BU289</f>
        <v>0</v>
      </c>
      <c r="BV289" s="168">
        <f>'13'!BV289+'59'!BV289</f>
        <v>0</v>
      </c>
      <c r="BW289" s="168">
        <f>'13'!BW289+'59'!BW289</f>
        <v>0</v>
      </c>
      <c r="BX289" s="168">
        <f>'13'!BX289+'59'!BX289</f>
        <v>0</v>
      </c>
      <c r="BY289" s="168">
        <f>'13'!BY289+'59'!BY289</f>
        <v>0</v>
      </c>
      <c r="BZ289" s="168">
        <f>'13'!BZ289+'59'!BZ289</f>
        <v>0</v>
      </c>
      <c r="CA289" s="168">
        <f>'13'!CA289+'59'!CA289</f>
        <v>0</v>
      </c>
      <c r="CB289" s="168">
        <f>'13'!CB289+'59'!CB289</f>
        <v>0</v>
      </c>
      <c r="CC289" s="168">
        <f>'13'!CC289+'59'!CC289</f>
        <v>0</v>
      </c>
      <c r="CD289" s="168">
        <f>'13'!CD289+'59'!CD289</f>
        <v>0</v>
      </c>
      <c r="CE289" s="168">
        <f>'13'!CE289+'59'!CE289</f>
        <v>0</v>
      </c>
      <c r="CF289" s="168">
        <f>'13'!CF289+'59'!CF289</f>
        <v>0</v>
      </c>
      <c r="CG289" s="168">
        <f>'13'!CG289+'59'!CG289</f>
        <v>0</v>
      </c>
      <c r="CH289" s="168">
        <f>'13'!CH289+'59'!CH289</f>
        <v>0</v>
      </c>
      <c r="CI289" s="168">
        <f>'13'!CI289+'59'!CI289</f>
        <v>0</v>
      </c>
      <c r="CJ289" s="168">
        <f>'13'!CJ289+'59'!CJ289</f>
        <v>0</v>
      </c>
      <c r="CL289" s="109">
        <f t="shared" si="18"/>
        <v>0</v>
      </c>
      <c r="CM289" s="108">
        <f t="shared" si="16"/>
        <v>0</v>
      </c>
      <c r="CN289" s="108">
        <f t="shared" si="17"/>
        <v>0</v>
      </c>
      <c r="CO289" s="108">
        <f t="shared" si="19"/>
        <v>0</v>
      </c>
    </row>
    <row r="290" spans="1:93" s="41" customFormat="1" ht="15.95" hidden="1" customHeight="1" x14ac:dyDescent="0.25">
      <c r="A290" s="18" t="s">
        <v>431</v>
      </c>
      <c r="B290" s="17"/>
      <c r="C290" s="75" t="s">
        <v>497</v>
      </c>
      <c r="D290" s="18"/>
      <c r="E290" s="19" t="s">
        <v>428</v>
      </c>
      <c r="F290" s="128"/>
      <c r="G290" s="168">
        <f>'13'!G290+'59'!G290</f>
        <v>0</v>
      </c>
      <c r="H290" s="168">
        <f>'13'!H290+'59'!H290</f>
        <v>0</v>
      </c>
      <c r="I290" s="168">
        <f>'13'!I290+'59'!I290</f>
        <v>0</v>
      </c>
      <c r="J290" s="168">
        <f>'13'!J290+'59'!J290</f>
        <v>0</v>
      </c>
      <c r="K290" s="168">
        <f>'13'!K290+'59'!K290</f>
        <v>0</v>
      </c>
      <c r="L290" s="168">
        <f>'13'!L290+'59'!L290</f>
        <v>0</v>
      </c>
      <c r="M290" s="168">
        <f>'13'!M290+'59'!M290</f>
        <v>0</v>
      </c>
      <c r="N290" s="168">
        <f>'13'!N290+'59'!N290</f>
        <v>0</v>
      </c>
      <c r="O290" s="168">
        <f>'13'!O290+'59'!O290</f>
        <v>0</v>
      </c>
      <c r="P290" s="168">
        <f>'13'!P290+'59'!P290</f>
        <v>0</v>
      </c>
      <c r="Q290" s="168">
        <f>'13'!Q290+'59'!Q290</f>
        <v>0</v>
      </c>
      <c r="R290" s="168">
        <f>'13'!R290+'59'!R290</f>
        <v>0</v>
      </c>
      <c r="S290" s="168">
        <f>'13'!S290+'59'!S290</f>
        <v>0</v>
      </c>
      <c r="T290" s="168">
        <f>'13'!T290+'59'!T290</f>
        <v>0</v>
      </c>
      <c r="U290" s="168">
        <f>'13'!U290+'59'!U290</f>
        <v>0</v>
      </c>
      <c r="V290" s="168">
        <f>'13'!V290+'59'!V290</f>
        <v>0</v>
      </c>
      <c r="W290" s="168">
        <f>'13'!W290+'59'!W290</f>
        <v>0</v>
      </c>
      <c r="X290" s="168">
        <f>'13'!X290+'59'!X290</f>
        <v>0</v>
      </c>
      <c r="Y290" s="168">
        <f>'13'!Y290+'59'!Y290</f>
        <v>0</v>
      </c>
      <c r="Z290" s="168">
        <f>'13'!Z290+'59'!Z290</f>
        <v>0</v>
      </c>
      <c r="AA290" s="168">
        <f>'13'!AA290+'59'!AA290</f>
        <v>0</v>
      </c>
      <c r="AB290" s="168">
        <f>'13'!AB290+'59'!AB290</f>
        <v>0</v>
      </c>
      <c r="AC290" s="168">
        <f>'13'!AC290+'59'!AC290</f>
        <v>0</v>
      </c>
      <c r="AD290" s="168">
        <f>'13'!AD290+'59'!AD290</f>
        <v>0</v>
      </c>
      <c r="AE290" s="168">
        <f>'13'!AE290+'59'!AE290</f>
        <v>0</v>
      </c>
      <c r="AF290" s="168">
        <f>'13'!AF290+'59'!AF290</f>
        <v>0</v>
      </c>
      <c r="AG290" s="168">
        <f>'13'!AG290+'59'!AG290</f>
        <v>0</v>
      </c>
      <c r="AH290" s="168">
        <f>'13'!AH290+'59'!AH290</f>
        <v>0</v>
      </c>
      <c r="AI290" s="168">
        <f>'13'!AI290+'59'!AI290</f>
        <v>0</v>
      </c>
      <c r="AJ290" s="168">
        <f>'13'!AJ290+'59'!AJ290</f>
        <v>0</v>
      </c>
      <c r="AK290" s="168">
        <f>'13'!AK290+'59'!AK290</f>
        <v>0</v>
      </c>
      <c r="AL290" s="168">
        <f>'13'!AL290+'59'!AL290</f>
        <v>0</v>
      </c>
      <c r="AM290" s="168">
        <f>'13'!AM290+'59'!AM290</f>
        <v>0</v>
      </c>
      <c r="AN290" s="168">
        <f>'13'!AN290+'59'!AN290</f>
        <v>0</v>
      </c>
      <c r="AO290" s="168">
        <f>'13'!AO290+'59'!AO290</f>
        <v>0</v>
      </c>
      <c r="AP290" s="168">
        <f>'13'!AP290+'59'!AP290</f>
        <v>0</v>
      </c>
      <c r="AQ290" s="168">
        <f>'13'!AQ290+'59'!AQ290</f>
        <v>0</v>
      </c>
      <c r="AR290" s="168">
        <f>'13'!AR290+'59'!AR290</f>
        <v>0</v>
      </c>
      <c r="AS290" s="168">
        <f>'13'!AS290+'59'!AS290</f>
        <v>0</v>
      </c>
      <c r="AT290" s="168">
        <f>'13'!AT290+'59'!AT290</f>
        <v>0</v>
      </c>
      <c r="AU290" s="168">
        <f>'13'!AU290+'59'!AU290</f>
        <v>0</v>
      </c>
      <c r="AV290" s="168">
        <f>'13'!AV290+'59'!AV290</f>
        <v>0</v>
      </c>
      <c r="AW290" s="168">
        <f>'13'!AW290+'59'!AW290</f>
        <v>0</v>
      </c>
      <c r="AX290" s="168">
        <f>'13'!AX290+'59'!AX290</f>
        <v>0</v>
      </c>
      <c r="AY290" s="168">
        <f>'13'!AY290+'59'!AY290</f>
        <v>0</v>
      </c>
      <c r="AZ290" s="168">
        <f>'13'!AZ290+'59'!AZ290</f>
        <v>0</v>
      </c>
      <c r="BA290" s="168">
        <f>'13'!BA290+'59'!BA290</f>
        <v>0</v>
      </c>
      <c r="BB290" s="168">
        <f>'13'!BB290+'59'!BB290</f>
        <v>0</v>
      </c>
      <c r="BC290" s="168">
        <f>'13'!BC290+'59'!BC290</f>
        <v>0</v>
      </c>
      <c r="BD290" s="168">
        <f>'13'!BD290+'59'!BD290</f>
        <v>0</v>
      </c>
      <c r="BE290" s="168">
        <f>'13'!BE290+'59'!BE290</f>
        <v>0</v>
      </c>
      <c r="BF290" s="168">
        <f>'13'!BF290+'59'!BF290</f>
        <v>0</v>
      </c>
      <c r="BG290" s="168">
        <f>'13'!BG290+'59'!BG290</f>
        <v>0</v>
      </c>
      <c r="BH290" s="168">
        <f>'13'!BH290+'59'!BH290</f>
        <v>0</v>
      </c>
      <c r="BI290" s="168">
        <f>'13'!BI290+'59'!BI290</f>
        <v>0</v>
      </c>
      <c r="BJ290" s="168">
        <f>'13'!BJ290+'59'!BJ290</f>
        <v>0</v>
      </c>
      <c r="BK290" s="168">
        <f>'13'!BK290+'59'!BK290</f>
        <v>0</v>
      </c>
      <c r="BL290" s="168">
        <f>'13'!BL290+'59'!BL290</f>
        <v>0</v>
      </c>
      <c r="BM290" s="168">
        <f>'13'!BM290+'59'!BM290</f>
        <v>0</v>
      </c>
      <c r="BN290" s="168">
        <f>'13'!BN290+'59'!BN290</f>
        <v>0</v>
      </c>
      <c r="BO290" s="168">
        <f>'13'!BO290+'59'!BO290</f>
        <v>0</v>
      </c>
      <c r="BP290" s="168">
        <f>'13'!BP290+'59'!BP290</f>
        <v>0</v>
      </c>
      <c r="BQ290" s="168">
        <f>'13'!BQ290+'59'!BQ290</f>
        <v>0</v>
      </c>
      <c r="BR290" s="168">
        <f>'13'!BR290+'59'!BR290</f>
        <v>0</v>
      </c>
      <c r="BS290" s="168">
        <f>'13'!BS290+'59'!BS290</f>
        <v>0</v>
      </c>
      <c r="BT290" s="168">
        <f>'13'!BT290+'59'!BT290</f>
        <v>0</v>
      </c>
      <c r="BU290" s="168">
        <f>'13'!BU290+'59'!BU290</f>
        <v>0</v>
      </c>
      <c r="BV290" s="168">
        <f>'13'!BV290+'59'!BV290</f>
        <v>0</v>
      </c>
      <c r="BW290" s="168">
        <f>'13'!BW290+'59'!BW290</f>
        <v>0</v>
      </c>
      <c r="BX290" s="168">
        <f>'13'!BX290+'59'!BX290</f>
        <v>0</v>
      </c>
      <c r="BY290" s="168">
        <f>'13'!BY290+'59'!BY290</f>
        <v>0</v>
      </c>
      <c r="BZ290" s="168">
        <f>'13'!BZ290+'59'!BZ290</f>
        <v>0</v>
      </c>
      <c r="CA290" s="168">
        <f>'13'!CA290+'59'!CA290</f>
        <v>0</v>
      </c>
      <c r="CB290" s="168">
        <f>'13'!CB290+'59'!CB290</f>
        <v>0</v>
      </c>
      <c r="CC290" s="168">
        <f>'13'!CC290+'59'!CC290</f>
        <v>0</v>
      </c>
      <c r="CD290" s="168">
        <f>'13'!CD290+'59'!CD290</f>
        <v>0</v>
      </c>
      <c r="CE290" s="168">
        <f>'13'!CE290+'59'!CE290</f>
        <v>0</v>
      </c>
      <c r="CF290" s="168">
        <f>'13'!CF290+'59'!CF290</f>
        <v>0</v>
      </c>
      <c r="CG290" s="168">
        <f>'13'!CG290+'59'!CG290</f>
        <v>0</v>
      </c>
      <c r="CH290" s="168">
        <f>'13'!CH290+'59'!CH290</f>
        <v>0</v>
      </c>
      <c r="CI290" s="168">
        <f>'13'!CI290+'59'!CI290</f>
        <v>0</v>
      </c>
      <c r="CJ290" s="168">
        <f>'13'!CJ290+'59'!CJ290</f>
        <v>0</v>
      </c>
      <c r="CL290" s="109">
        <f t="shared" si="18"/>
        <v>0</v>
      </c>
      <c r="CM290" s="108">
        <f t="shared" si="16"/>
        <v>0</v>
      </c>
      <c r="CN290" s="108">
        <f t="shared" si="17"/>
        <v>0</v>
      </c>
      <c r="CO290" s="108">
        <f t="shared" si="19"/>
        <v>0</v>
      </c>
    </row>
    <row r="291" spans="1:93" s="41" customFormat="1" ht="15.95" customHeight="1" x14ac:dyDescent="0.25">
      <c r="A291" s="18" t="s">
        <v>431</v>
      </c>
      <c r="B291" s="17"/>
      <c r="C291" s="75" t="s">
        <v>498</v>
      </c>
      <c r="D291" s="18"/>
      <c r="E291" s="19" t="s">
        <v>499</v>
      </c>
      <c r="F291" s="128"/>
      <c r="G291" s="168">
        <f>'13'!G291+'59'!G291</f>
        <v>11000</v>
      </c>
      <c r="H291" s="168">
        <f>'13'!H291+'59'!H291</f>
        <v>0</v>
      </c>
      <c r="I291" s="168">
        <f>'13'!I291+'59'!I291</f>
        <v>0</v>
      </c>
      <c r="J291" s="168">
        <f>'13'!J291+'59'!J291</f>
        <v>0</v>
      </c>
      <c r="K291" s="168">
        <f>'13'!K291+'59'!K291</f>
        <v>0</v>
      </c>
      <c r="L291" s="168">
        <f>'13'!L291+'59'!L291</f>
        <v>0</v>
      </c>
      <c r="M291" s="168">
        <f>'13'!M291+'59'!M291</f>
        <v>0</v>
      </c>
      <c r="N291" s="168">
        <f>'13'!N291+'59'!N291</f>
        <v>0</v>
      </c>
      <c r="O291" s="168">
        <f>'13'!O291+'59'!O291</f>
        <v>0</v>
      </c>
      <c r="P291" s="168">
        <f>'13'!P291+'59'!P291</f>
        <v>0</v>
      </c>
      <c r="Q291" s="168">
        <f>'13'!Q291+'59'!Q291</f>
        <v>0</v>
      </c>
      <c r="R291" s="168">
        <f>'13'!R291+'59'!R291</f>
        <v>0</v>
      </c>
      <c r="S291" s="168">
        <f>'13'!S291+'59'!S291</f>
        <v>0</v>
      </c>
      <c r="T291" s="168">
        <f>'13'!T291+'59'!T291</f>
        <v>0</v>
      </c>
      <c r="U291" s="168">
        <f>'13'!U291+'59'!U291</f>
        <v>0</v>
      </c>
      <c r="V291" s="168">
        <f>'13'!V291+'59'!V291</f>
        <v>0</v>
      </c>
      <c r="W291" s="168">
        <f>'13'!W291+'59'!W291</f>
        <v>0</v>
      </c>
      <c r="X291" s="168">
        <f>'13'!X291+'59'!X291</f>
        <v>0</v>
      </c>
      <c r="Y291" s="168">
        <f>'13'!Y291+'59'!Y291</f>
        <v>0</v>
      </c>
      <c r="Z291" s="168">
        <f>'13'!Z291+'59'!Z291</f>
        <v>0</v>
      </c>
      <c r="AA291" s="168">
        <f>'13'!AA291+'59'!AA291</f>
        <v>0</v>
      </c>
      <c r="AB291" s="168">
        <f>'13'!AB291+'59'!AB291</f>
        <v>0</v>
      </c>
      <c r="AC291" s="168">
        <f>'13'!AC291+'59'!AC291</f>
        <v>0</v>
      </c>
      <c r="AD291" s="168">
        <f>'13'!AD291+'59'!AD291</f>
        <v>0</v>
      </c>
      <c r="AE291" s="168">
        <f>'13'!AE291+'59'!AE291</f>
        <v>0</v>
      </c>
      <c r="AF291" s="168">
        <f>'13'!AF291+'59'!AF291</f>
        <v>0</v>
      </c>
      <c r="AG291" s="168">
        <f>'13'!AG291+'59'!AG291</f>
        <v>0</v>
      </c>
      <c r="AH291" s="168">
        <f>'13'!AH291+'59'!AH291</f>
        <v>0</v>
      </c>
      <c r="AI291" s="168">
        <f>'13'!AI291+'59'!AI291</f>
        <v>0</v>
      </c>
      <c r="AJ291" s="168">
        <f>'13'!AJ291+'59'!AJ291</f>
        <v>0</v>
      </c>
      <c r="AK291" s="168">
        <f>'13'!AK291+'59'!AK291</f>
        <v>0</v>
      </c>
      <c r="AL291" s="168">
        <f>'13'!AL291+'59'!AL291</f>
        <v>0</v>
      </c>
      <c r="AM291" s="168">
        <f>'13'!AM291+'59'!AM291</f>
        <v>0</v>
      </c>
      <c r="AN291" s="168">
        <f>'13'!AN291+'59'!AN291</f>
        <v>0</v>
      </c>
      <c r="AO291" s="168">
        <f>'13'!AO291+'59'!AO291</f>
        <v>11000</v>
      </c>
      <c r="AP291" s="168">
        <f>'13'!AP291+'59'!AP291</f>
        <v>0</v>
      </c>
      <c r="AQ291" s="168">
        <f>'13'!AQ291+'59'!AQ291</f>
        <v>0</v>
      </c>
      <c r="AR291" s="168">
        <f>'13'!AR291+'59'!AR291</f>
        <v>0</v>
      </c>
      <c r="AS291" s="168">
        <f>'13'!AS291+'59'!AS291</f>
        <v>0</v>
      </c>
      <c r="AT291" s="168">
        <f>'13'!AT291+'59'!AT291</f>
        <v>0</v>
      </c>
      <c r="AU291" s="168">
        <f>'13'!AU291+'59'!AU291</f>
        <v>0</v>
      </c>
      <c r="AV291" s="168">
        <f>'13'!AV291+'59'!AV291</f>
        <v>0</v>
      </c>
      <c r="AW291" s="168">
        <f>'13'!AW291+'59'!AW291</f>
        <v>0</v>
      </c>
      <c r="AX291" s="168">
        <f>'13'!AX291+'59'!AX291</f>
        <v>0</v>
      </c>
      <c r="AY291" s="168">
        <f>'13'!AY291+'59'!AY291</f>
        <v>0</v>
      </c>
      <c r="AZ291" s="168">
        <f>'13'!AZ291+'59'!AZ291</f>
        <v>0</v>
      </c>
      <c r="BA291" s="168">
        <f>'13'!BA291+'59'!BA291</f>
        <v>0</v>
      </c>
      <c r="BB291" s="168">
        <f>'13'!BB291+'59'!BB291</f>
        <v>0</v>
      </c>
      <c r="BC291" s="168">
        <f>'13'!BC291+'59'!BC291</f>
        <v>0</v>
      </c>
      <c r="BD291" s="168">
        <f>'13'!BD291+'59'!BD291</f>
        <v>0</v>
      </c>
      <c r="BE291" s="168">
        <f>'13'!BE291+'59'!BE291</f>
        <v>0</v>
      </c>
      <c r="BF291" s="168">
        <f>'13'!BF291+'59'!BF291</f>
        <v>0</v>
      </c>
      <c r="BG291" s="168">
        <f>'13'!BG291+'59'!BG291</f>
        <v>0</v>
      </c>
      <c r="BH291" s="168">
        <f>'13'!BH291+'59'!BH291</f>
        <v>0</v>
      </c>
      <c r="BI291" s="168">
        <f>'13'!BI291+'59'!BI291</f>
        <v>0</v>
      </c>
      <c r="BJ291" s="168">
        <f>'13'!BJ291+'59'!BJ291</f>
        <v>0</v>
      </c>
      <c r="BK291" s="168">
        <f>'13'!BK291+'59'!BK291</f>
        <v>0</v>
      </c>
      <c r="BL291" s="168">
        <f>'13'!BL291+'59'!BL291</f>
        <v>0</v>
      </c>
      <c r="BM291" s="168">
        <f>'13'!BM291+'59'!BM291</f>
        <v>0</v>
      </c>
      <c r="BN291" s="168">
        <f>'13'!BN291+'59'!BN291</f>
        <v>0</v>
      </c>
      <c r="BO291" s="168">
        <f>'13'!BO291+'59'!BO291</f>
        <v>0</v>
      </c>
      <c r="BP291" s="168">
        <f>'13'!BP291+'59'!BP291</f>
        <v>0</v>
      </c>
      <c r="BQ291" s="168">
        <f>'13'!BQ291+'59'!BQ291</f>
        <v>0</v>
      </c>
      <c r="BR291" s="168">
        <f>'13'!BR291+'59'!BR291</f>
        <v>0</v>
      </c>
      <c r="BS291" s="168">
        <f>'13'!BS291+'59'!BS291</f>
        <v>0</v>
      </c>
      <c r="BT291" s="168">
        <f>'13'!BT291+'59'!BT291</f>
        <v>0</v>
      </c>
      <c r="BU291" s="168">
        <f>'13'!BU291+'59'!BU291</f>
        <v>0</v>
      </c>
      <c r="BV291" s="168">
        <f>'13'!BV291+'59'!BV291</f>
        <v>0</v>
      </c>
      <c r="BW291" s="168">
        <f>'13'!BW291+'59'!BW291</f>
        <v>0</v>
      </c>
      <c r="BX291" s="168">
        <f>'13'!BX291+'59'!BX291</f>
        <v>0</v>
      </c>
      <c r="BY291" s="168">
        <f>'13'!BY291+'59'!BY291</f>
        <v>0</v>
      </c>
      <c r="BZ291" s="168">
        <f>'13'!BZ291+'59'!BZ291</f>
        <v>0</v>
      </c>
      <c r="CA291" s="168">
        <f>'13'!CA291+'59'!CA291</f>
        <v>0</v>
      </c>
      <c r="CB291" s="168">
        <f>'13'!CB291+'59'!CB291</f>
        <v>0</v>
      </c>
      <c r="CC291" s="168">
        <f>'13'!CC291+'59'!CC291</f>
        <v>0</v>
      </c>
      <c r="CD291" s="168">
        <f>'13'!CD291+'59'!CD291</f>
        <v>0</v>
      </c>
      <c r="CE291" s="168">
        <f>'13'!CE291+'59'!CE291</f>
        <v>0</v>
      </c>
      <c r="CF291" s="168">
        <f>'13'!CF291+'59'!CF291</f>
        <v>0</v>
      </c>
      <c r="CG291" s="168">
        <f>'13'!CG291+'59'!CG291</f>
        <v>0</v>
      </c>
      <c r="CH291" s="168">
        <f>'13'!CH291+'59'!CH291</f>
        <v>0</v>
      </c>
      <c r="CI291" s="168">
        <f>'13'!CI291+'59'!CI291</f>
        <v>0</v>
      </c>
      <c r="CJ291" s="168">
        <f>'13'!CJ291+'59'!CJ291</f>
        <v>11000</v>
      </c>
      <c r="CL291" s="109">
        <f t="shared" si="18"/>
        <v>11000</v>
      </c>
      <c r="CM291" s="108">
        <f t="shared" si="16"/>
        <v>0</v>
      </c>
      <c r="CN291" s="108">
        <f t="shared" si="17"/>
        <v>0</v>
      </c>
      <c r="CO291" s="108">
        <f t="shared" si="19"/>
        <v>0</v>
      </c>
    </row>
    <row r="292" spans="1:93" s="41" customFormat="1" ht="19.5" hidden="1" customHeight="1" x14ac:dyDescent="0.25">
      <c r="A292" s="18" t="s">
        <v>431</v>
      </c>
      <c r="B292" s="17"/>
      <c r="C292" s="75" t="s">
        <v>500</v>
      </c>
      <c r="D292" s="18"/>
      <c r="E292" s="19" t="s">
        <v>501</v>
      </c>
      <c r="F292" s="128"/>
      <c r="G292" s="168">
        <f>'13'!G292+'59'!G292</f>
        <v>0</v>
      </c>
      <c r="H292" s="168">
        <f>'13'!H292+'59'!H292</f>
        <v>0</v>
      </c>
      <c r="I292" s="168">
        <f>'13'!I292+'59'!I292</f>
        <v>0</v>
      </c>
      <c r="J292" s="168">
        <f>'13'!J292+'59'!J292</f>
        <v>0</v>
      </c>
      <c r="K292" s="168">
        <f>'13'!K292+'59'!K292</f>
        <v>0</v>
      </c>
      <c r="L292" s="168">
        <f>'13'!L292+'59'!L292</f>
        <v>0</v>
      </c>
      <c r="M292" s="168">
        <f>'13'!M292+'59'!M292</f>
        <v>0</v>
      </c>
      <c r="N292" s="168">
        <f>'13'!N292+'59'!N292</f>
        <v>0</v>
      </c>
      <c r="O292" s="168">
        <f>'13'!O292+'59'!O292</f>
        <v>0</v>
      </c>
      <c r="P292" s="168">
        <f>'13'!P292+'59'!P292</f>
        <v>0</v>
      </c>
      <c r="Q292" s="168">
        <f>'13'!Q292+'59'!Q292</f>
        <v>0</v>
      </c>
      <c r="R292" s="168">
        <f>'13'!R292+'59'!R292</f>
        <v>0</v>
      </c>
      <c r="S292" s="168">
        <f>'13'!S292+'59'!S292</f>
        <v>0</v>
      </c>
      <c r="T292" s="168">
        <f>'13'!T292+'59'!T292</f>
        <v>0</v>
      </c>
      <c r="U292" s="168">
        <f>'13'!U292+'59'!U292</f>
        <v>0</v>
      </c>
      <c r="V292" s="168">
        <f>'13'!V292+'59'!V292</f>
        <v>0</v>
      </c>
      <c r="W292" s="168">
        <f>'13'!W292+'59'!W292</f>
        <v>0</v>
      </c>
      <c r="X292" s="168">
        <f>'13'!X292+'59'!X292</f>
        <v>0</v>
      </c>
      <c r="Y292" s="168">
        <f>'13'!Y292+'59'!Y292</f>
        <v>0</v>
      </c>
      <c r="Z292" s="168">
        <f>'13'!Z292+'59'!Z292</f>
        <v>0</v>
      </c>
      <c r="AA292" s="168">
        <f>'13'!AA292+'59'!AA292</f>
        <v>0</v>
      </c>
      <c r="AB292" s="168">
        <f>'13'!AB292+'59'!AB292</f>
        <v>0</v>
      </c>
      <c r="AC292" s="168">
        <f>'13'!AC292+'59'!AC292</f>
        <v>0</v>
      </c>
      <c r="AD292" s="168">
        <f>'13'!AD292+'59'!AD292</f>
        <v>0</v>
      </c>
      <c r="AE292" s="168">
        <f>'13'!AE292+'59'!AE292</f>
        <v>0</v>
      </c>
      <c r="AF292" s="168">
        <f>'13'!AF292+'59'!AF292</f>
        <v>0</v>
      </c>
      <c r="AG292" s="168">
        <f>'13'!AG292+'59'!AG292</f>
        <v>0</v>
      </c>
      <c r="AH292" s="168">
        <f>'13'!AH292+'59'!AH292</f>
        <v>0</v>
      </c>
      <c r="AI292" s="168">
        <f>'13'!AI292+'59'!AI292</f>
        <v>0</v>
      </c>
      <c r="AJ292" s="168">
        <f>'13'!AJ292+'59'!AJ292</f>
        <v>0</v>
      </c>
      <c r="AK292" s="168">
        <f>'13'!AK292+'59'!AK292</f>
        <v>0</v>
      </c>
      <c r="AL292" s="168">
        <f>'13'!AL292+'59'!AL292</f>
        <v>0</v>
      </c>
      <c r="AM292" s="168">
        <f>'13'!AM292+'59'!AM292</f>
        <v>0</v>
      </c>
      <c r="AN292" s="168">
        <f>'13'!AN292+'59'!AN292</f>
        <v>0</v>
      </c>
      <c r="AO292" s="168">
        <f>'13'!AO292+'59'!AO292</f>
        <v>0</v>
      </c>
      <c r="AP292" s="168">
        <f>'13'!AP292+'59'!AP292</f>
        <v>0</v>
      </c>
      <c r="AQ292" s="168">
        <f>'13'!AQ292+'59'!AQ292</f>
        <v>0</v>
      </c>
      <c r="AR292" s="168">
        <f>'13'!AR292+'59'!AR292</f>
        <v>0</v>
      </c>
      <c r="AS292" s="168">
        <f>'13'!AS292+'59'!AS292</f>
        <v>0</v>
      </c>
      <c r="AT292" s="168">
        <f>'13'!AT292+'59'!AT292</f>
        <v>0</v>
      </c>
      <c r="AU292" s="168">
        <f>'13'!AU292+'59'!AU292</f>
        <v>0</v>
      </c>
      <c r="AV292" s="168">
        <f>'13'!AV292+'59'!AV292</f>
        <v>0</v>
      </c>
      <c r="AW292" s="168">
        <f>'13'!AW292+'59'!AW292</f>
        <v>0</v>
      </c>
      <c r="AX292" s="168">
        <f>'13'!AX292+'59'!AX292</f>
        <v>0</v>
      </c>
      <c r="AY292" s="168">
        <f>'13'!AY292+'59'!AY292</f>
        <v>0</v>
      </c>
      <c r="AZ292" s="168">
        <f>'13'!AZ292+'59'!AZ292</f>
        <v>0</v>
      </c>
      <c r="BA292" s="168">
        <f>'13'!BA292+'59'!BA292</f>
        <v>0</v>
      </c>
      <c r="BB292" s="168">
        <f>'13'!BB292+'59'!BB292</f>
        <v>0</v>
      </c>
      <c r="BC292" s="168">
        <f>'13'!BC292+'59'!BC292</f>
        <v>0</v>
      </c>
      <c r="BD292" s="168">
        <f>'13'!BD292+'59'!BD292</f>
        <v>0</v>
      </c>
      <c r="BE292" s="168">
        <f>'13'!BE292+'59'!BE292</f>
        <v>0</v>
      </c>
      <c r="BF292" s="168">
        <f>'13'!BF292+'59'!BF292</f>
        <v>0</v>
      </c>
      <c r="BG292" s="168">
        <f>'13'!BG292+'59'!BG292</f>
        <v>0</v>
      </c>
      <c r="BH292" s="168">
        <f>'13'!BH292+'59'!BH292</f>
        <v>0</v>
      </c>
      <c r="BI292" s="168">
        <f>'13'!BI292+'59'!BI292</f>
        <v>0</v>
      </c>
      <c r="BJ292" s="168">
        <f>'13'!BJ292+'59'!BJ292</f>
        <v>0</v>
      </c>
      <c r="BK292" s="168">
        <f>'13'!BK292+'59'!BK292</f>
        <v>0</v>
      </c>
      <c r="BL292" s="168">
        <f>'13'!BL292+'59'!BL292</f>
        <v>0</v>
      </c>
      <c r="BM292" s="168">
        <f>'13'!BM292+'59'!BM292</f>
        <v>0</v>
      </c>
      <c r="BN292" s="168">
        <f>'13'!BN292+'59'!BN292</f>
        <v>0</v>
      </c>
      <c r="BO292" s="168">
        <f>'13'!BO292+'59'!BO292</f>
        <v>0</v>
      </c>
      <c r="BP292" s="168">
        <f>'13'!BP292+'59'!BP292</f>
        <v>0</v>
      </c>
      <c r="BQ292" s="168">
        <f>'13'!BQ292+'59'!BQ292</f>
        <v>0</v>
      </c>
      <c r="BR292" s="168">
        <f>'13'!BR292+'59'!BR292</f>
        <v>0</v>
      </c>
      <c r="BS292" s="168">
        <f>'13'!BS292+'59'!BS292</f>
        <v>0</v>
      </c>
      <c r="BT292" s="168">
        <f>'13'!BT292+'59'!BT292</f>
        <v>0</v>
      </c>
      <c r="BU292" s="168">
        <f>'13'!BU292+'59'!BU292</f>
        <v>0</v>
      </c>
      <c r="BV292" s="168">
        <f>'13'!BV292+'59'!BV292</f>
        <v>0</v>
      </c>
      <c r="BW292" s="168">
        <f>'13'!BW292+'59'!BW292</f>
        <v>0</v>
      </c>
      <c r="BX292" s="168">
        <f>'13'!BX292+'59'!BX292</f>
        <v>0</v>
      </c>
      <c r="BY292" s="168">
        <f>'13'!BY292+'59'!BY292</f>
        <v>0</v>
      </c>
      <c r="BZ292" s="168">
        <f>'13'!BZ292+'59'!BZ292</f>
        <v>0</v>
      </c>
      <c r="CA292" s="168">
        <f>'13'!CA292+'59'!CA292</f>
        <v>0</v>
      </c>
      <c r="CB292" s="168">
        <f>'13'!CB292+'59'!CB292</f>
        <v>0</v>
      </c>
      <c r="CC292" s="168">
        <f>'13'!CC292+'59'!CC292</f>
        <v>0</v>
      </c>
      <c r="CD292" s="168">
        <f>'13'!CD292+'59'!CD292</f>
        <v>0</v>
      </c>
      <c r="CE292" s="168">
        <f>'13'!CE292+'59'!CE292</f>
        <v>0</v>
      </c>
      <c r="CF292" s="168">
        <f>'13'!CF292+'59'!CF292</f>
        <v>0</v>
      </c>
      <c r="CG292" s="168">
        <f>'13'!CG292+'59'!CG292</f>
        <v>0</v>
      </c>
      <c r="CH292" s="168">
        <f>'13'!CH292+'59'!CH292</f>
        <v>0</v>
      </c>
      <c r="CI292" s="168">
        <f>'13'!CI292+'59'!CI292</f>
        <v>0</v>
      </c>
      <c r="CJ292" s="168">
        <f>'13'!CJ292+'59'!CJ292</f>
        <v>0</v>
      </c>
      <c r="CL292" s="109">
        <f t="shared" si="18"/>
        <v>0</v>
      </c>
      <c r="CM292" s="108">
        <f t="shared" si="16"/>
        <v>0</v>
      </c>
      <c r="CN292" s="108">
        <f t="shared" si="17"/>
        <v>0</v>
      </c>
      <c r="CO292" s="108">
        <f t="shared" si="19"/>
        <v>0</v>
      </c>
    </row>
    <row r="293" spans="1:93" s="41" customFormat="1" ht="15.95" hidden="1" customHeight="1" x14ac:dyDescent="0.25">
      <c r="A293" s="18" t="s">
        <v>431</v>
      </c>
      <c r="B293" s="17"/>
      <c r="C293" s="75" t="s">
        <v>502</v>
      </c>
      <c r="D293" s="18"/>
      <c r="E293" s="19" t="s">
        <v>503</v>
      </c>
      <c r="F293" s="128"/>
      <c r="G293" s="168">
        <f>'13'!G293+'59'!G293</f>
        <v>0</v>
      </c>
      <c r="H293" s="168">
        <f>'13'!H293+'59'!H293</f>
        <v>0</v>
      </c>
      <c r="I293" s="168">
        <f>'13'!I293+'59'!I293</f>
        <v>0</v>
      </c>
      <c r="J293" s="168">
        <f>'13'!J293+'59'!J293</f>
        <v>0</v>
      </c>
      <c r="K293" s="168">
        <f>'13'!K293+'59'!K293</f>
        <v>0</v>
      </c>
      <c r="L293" s="168">
        <f>'13'!L293+'59'!L293</f>
        <v>0</v>
      </c>
      <c r="M293" s="168">
        <f>'13'!M293+'59'!M293</f>
        <v>0</v>
      </c>
      <c r="N293" s="168">
        <f>'13'!N293+'59'!N293</f>
        <v>0</v>
      </c>
      <c r="O293" s="168">
        <f>'13'!O293+'59'!O293</f>
        <v>0</v>
      </c>
      <c r="P293" s="168">
        <f>'13'!P293+'59'!P293</f>
        <v>0</v>
      </c>
      <c r="Q293" s="168">
        <f>'13'!Q293+'59'!Q293</f>
        <v>0</v>
      </c>
      <c r="R293" s="168">
        <f>'13'!R293+'59'!R293</f>
        <v>0</v>
      </c>
      <c r="S293" s="168">
        <f>'13'!S293+'59'!S293</f>
        <v>0</v>
      </c>
      <c r="T293" s="168">
        <f>'13'!T293+'59'!T293</f>
        <v>0</v>
      </c>
      <c r="U293" s="168">
        <f>'13'!U293+'59'!U293</f>
        <v>0</v>
      </c>
      <c r="V293" s="168">
        <f>'13'!V293+'59'!V293</f>
        <v>0</v>
      </c>
      <c r="W293" s="168">
        <f>'13'!W293+'59'!W293</f>
        <v>0</v>
      </c>
      <c r="X293" s="168">
        <f>'13'!X293+'59'!X293</f>
        <v>0</v>
      </c>
      <c r="Y293" s="168">
        <f>'13'!Y293+'59'!Y293</f>
        <v>0</v>
      </c>
      <c r="Z293" s="168">
        <f>'13'!Z293+'59'!Z293</f>
        <v>0</v>
      </c>
      <c r="AA293" s="168">
        <f>'13'!AA293+'59'!AA293</f>
        <v>0</v>
      </c>
      <c r="AB293" s="168">
        <f>'13'!AB293+'59'!AB293</f>
        <v>0</v>
      </c>
      <c r="AC293" s="168">
        <f>'13'!AC293+'59'!AC293</f>
        <v>0</v>
      </c>
      <c r="AD293" s="168">
        <f>'13'!AD293+'59'!AD293</f>
        <v>0</v>
      </c>
      <c r="AE293" s="168">
        <f>'13'!AE293+'59'!AE293</f>
        <v>0</v>
      </c>
      <c r="AF293" s="168">
        <f>'13'!AF293+'59'!AF293</f>
        <v>0</v>
      </c>
      <c r="AG293" s="168">
        <f>'13'!AG293+'59'!AG293</f>
        <v>0</v>
      </c>
      <c r="AH293" s="168">
        <f>'13'!AH293+'59'!AH293</f>
        <v>0</v>
      </c>
      <c r="AI293" s="168">
        <f>'13'!AI293+'59'!AI293</f>
        <v>0</v>
      </c>
      <c r="AJ293" s="168">
        <f>'13'!AJ293+'59'!AJ293</f>
        <v>0</v>
      </c>
      <c r="AK293" s="168">
        <f>'13'!AK293+'59'!AK293</f>
        <v>0</v>
      </c>
      <c r="AL293" s="168">
        <f>'13'!AL293+'59'!AL293</f>
        <v>0</v>
      </c>
      <c r="AM293" s="168">
        <f>'13'!AM293+'59'!AM293</f>
        <v>0</v>
      </c>
      <c r="AN293" s="168">
        <f>'13'!AN293+'59'!AN293</f>
        <v>0</v>
      </c>
      <c r="AO293" s="168">
        <f>'13'!AO293+'59'!AO293</f>
        <v>0</v>
      </c>
      <c r="AP293" s="168">
        <f>'13'!AP293+'59'!AP293</f>
        <v>0</v>
      </c>
      <c r="AQ293" s="168">
        <f>'13'!AQ293+'59'!AQ293</f>
        <v>0</v>
      </c>
      <c r="AR293" s="168">
        <f>'13'!AR293+'59'!AR293</f>
        <v>0</v>
      </c>
      <c r="AS293" s="168">
        <f>'13'!AS293+'59'!AS293</f>
        <v>0</v>
      </c>
      <c r="AT293" s="168">
        <f>'13'!AT293+'59'!AT293</f>
        <v>0</v>
      </c>
      <c r="AU293" s="168">
        <f>'13'!AU293+'59'!AU293</f>
        <v>0</v>
      </c>
      <c r="AV293" s="168">
        <f>'13'!AV293+'59'!AV293</f>
        <v>0</v>
      </c>
      <c r="AW293" s="168">
        <f>'13'!AW293+'59'!AW293</f>
        <v>0</v>
      </c>
      <c r="AX293" s="168">
        <f>'13'!AX293+'59'!AX293</f>
        <v>0</v>
      </c>
      <c r="AY293" s="168">
        <f>'13'!AY293+'59'!AY293</f>
        <v>0</v>
      </c>
      <c r="AZ293" s="168">
        <f>'13'!AZ293+'59'!AZ293</f>
        <v>0</v>
      </c>
      <c r="BA293" s="168">
        <f>'13'!BA293+'59'!BA293</f>
        <v>0</v>
      </c>
      <c r="BB293" s="168">
        <f>'13'!BB293+'59'!BB293</f>
        <v>0</v>
      </c>
      <c r="BC293" s="168">
        <f>'13'!BC293+'59'!BC293</f>
        <v>0</v>
      </c>
      <c r="BD293" s="168">
        <f>'13'!BD293+'59'!BD293</f>
        <v>0</v>
      </c>
      <c r="BE293" s="168">
        <f>'13'!BE293+'59'!BE293</f>
        <v>0</v>
      </c>
      <c r="BF293" s="168">
        <f>'13'!BF293+'59'!BF293</f>
        <v>0</v>
      </c>
      <c r="BG293" s="168">
        <f>'13'!BG293+'59'!BG293</f>
        <v>0</v>
      </c>
      <c r="BH293" s="168">
        <f>'13'!BH293+'59'!BH293</f>
        <v>0</v>
      </c>
      <c r="BI293" s="168">
        <f>'13'!BI293+'59'!BI293</f>
        <v>0</v>
      </c>
      <c r="BJ293" s="168">
        <f>'13'!BJ293+'59'!BJ293</f>
        <v>0</v>
      </c>
      <c r="BK293" s="168">
        <f>'13'!BK293+'59'!BK293</f>
        <v>0</v>
      </c>
      <c r="BL293" s="168">
        <f>'13'!BL293+'59'!BL293</f>
        <v>0</v>
      </c>
      <c r="BM293" s="168">
        <f>'13'!BM293+'59'!BM293</f>
        <v>0</v>
      </c>
      <c r="BN293" s="168">
        <f>'13'!BN293+'59'!BN293</f>
        <v>0</v>
      </c>
      <c r="BO293" s="168">
        <f>'13'!BO293+'59'!BO293</f>
        <v>0</v>
      </c>
      <c r="BP293" s="168">
        <f>'13'!BP293+'59'!BP293</f>
        <v>0</v>
      </c>
      <c r="BQ293" s="168">
        <f>'13'!BQ293+'59'!BQ293</f>
        <v>0</v>
      </c>
      <c r="BR293" s="168">
        <f>'13'!BR293+'59'!BR293</f>
        <v>0</v>
      </c>
      <c r="BS293" s="168">
        <f>'13'!BS293+'59'!BS293</f>
        <v>0</v>
      </c>
      <c r="BT293" s="168">
        <f>'13'!BT293+'59'!BT293</f>
        <v>0</v>
      </c>
      <c r="BU293" s="168">
        <f>'13'!BU293+'59'!BU293</f>
        <v>0</v>
      </c>
      <c r="BV293" s="168">
        <f>'13'!BV293+'59'!BV293</f>
        <v>0</v>
      </c>
      <c r="BW293" s="168">
        <f>'13'!BW293+'59'!BW293</f>
        <v>0</v>
      </c>
      <c r="BX293" s="168">
        <f>'13'!BX293+'59'!BX293</f>
        <v>0</v>
      </c>
      <c r="BY293" s="168">
        <f>'13'!BY293+'59'!BY293</f>
        <v>0</v>
      </c>
      <c r="BZ293" s="168">
        <f>'13'!BZ293+'59'!BZ293</f>
        <v>0</v>
      </c>
      <c r="CA293" s="168">
        <f>'13'!CA293+'59'!CA293</f>
        <v>0</v>
      </c>
      <c r="CB293" s="168">
        <f>'13'!CB293+'59'!CB293</f>
        <v>0</v>
      </c>
      <c r="CC293" s="168">
        <f>'13'!CC293+'59'!CC293</f>
        <v>0</v>
      </c>
      <c r="CD293" s="168">
        <f>'13'!CD293+'59'!CD293</f>
        <v>0</v>
      </c>
      <c r="CE293" s="168">
        <f>'13'!CE293+'59'!CE293</f>
        <v>0</v>
      </c>
      <c r="CF293" s="168">
        <f>'13'!CF293+'59'!CF293</f>
        <v>0</v>
      </c>
      <c r="CG293" s="168">
        <f>'13'!CG293+'59'!CG293</f>
        <v>0</v>
      </c>
      <c r="CH293" s="168">
        <f>'13'!CH293+'59'!CH293</f>
        <v>0</v>
      </c>
      <c r="CI293" s="168">
        <f>'13'!CI293+'59'!CI293</f>
        <v>0</v>
      </c>
      <c r="CJ293" s="168">
        <f>'13'!CJ293+'59'!CJ293</f>
        <v>0</v>
      </c>
      <c r="CL293" s="109">
        <f t="shared" si="18"/>
        <v>0</v>
      </c>
      <c r="CM293" s="108">
        <f t="shared" si="16"/>
        <v>0</v>
      </c>
      <c r="CN293" s="108">
        <f t="shared" si="17"/>
        <v>0</v>
      </c>
      <c r="CO293" s="108">
        <f t="shared" si="19"/>
        <v>0</v>
      </c>
    </row>
    <row r="294" spans="1:93" s="41" customFormat="1" ht="15.95" hidden="1" customHeight="1" x14ac:dyDescent="0.25">
      <c r="A294" s="18" t="s">
        <v>431</v>
      </c>
      <c r="B294" s="17"/>
      <c r="C294" s="75" t="s">
        <v>504</v>
      </c>
      <c r="D294" s="18"/>
      <c r="E294" s="87"/>
      <c r="F294" s="155"/>
      <c r="G294" s="168">
        <f>'13'!G294+'59'!G294</f>
        <v>0</v>
      </c>
      <c r="H294" s="168">
        <f>'13'!H294+'59'!H294</f>
        <v>0</v>
      </c>
      <c r="I294" s="168">
        <f>'13'!I294+'59'!I294</f>
        <v>0</v>
      </c>
      <c r="J294" s="168">
        <f>'13'!J294+'59'!J294</f>
        <v>0</v>
      </c>
      <c r="K294" s="168">
        <f>'13'!K294+'59'!K294</f>
        <v>0</v>
      </c>
      <c r="L294" s="168">
        <f>'13'!L294+'59'!L294</f>
        <v>0</v>
      </c>
      <c r="M294" s="168">
        <f>'13'!M294+'59'!M294</f>
        <v>0</v>
      </c>
      <c r="N294" s="168">
        <f>'13'!N294+'59'!N294</f>
        <v>0</v>
      </c>
      <c r="O294" s="168">
        <f>'13'!O294+'59'!O294</f>
        <v>0</v>
      </c>
      <c r="P294" s="168">
        <f>'13'!P294+'59'!P294</f>
        <v>0</v>
      </c>
      <c r="Q294" s="168">
        <f>'13'!Q294+'59'!Q294</f>
        <v>0</v>
      </c>
      <c r="R294" s="168">
        <f>'13'!R294+'59'!R294</f>
        <v>0</v>
      </c>
      <c r="S294" s="168">
        <f>'13'!S294+'59'!S294</f>
        <v>0</v>
      </c>
      <c r="T294" s="168">
        <f>'13'!T294+'59'!T294</f>
        <v>0</v>
      </c>
      <c r="U294" s="168">
        <f>'13'!U294+'59'!U294</f>
        <v>0</v>
      </c>
      <c r="V294" s="168">
        <f>'13'!V294+'59'!V294</f>
        <v>0</v>
      </c>
      <c r="W294" s="168">
        <f>'13'!W294+'59'!W294</f>
        <v>0</v>
      </c>
      <c r="X294" s="168">
        <f>'13'!X294+'59'!X294</f>
        <v>0</v>
      </c>
      <c r="Y294" s="168">
        <f>'13'!Y294+'59'!Y294</f>
        <v>0</v>
      </c>
      <c r="Z294" s="168">
        <f>'13'!Z294+'59'!Z294</f>
        <v>0</v>
      </c>
      <c r="AA294" s="168">
        <f>'13'!AA294+'59'!AA294</f>
        <v>0</v>
      </c>
      <c r="AB294" s="168">
        <f>'13'!AB294+'59'!AB294</f>
        <v>0</v>
      </c>
      <c r="AC294" s="168">
        <f>'13'!AC294+'59'!AC294</f>
        <v>0</v>
      </c>
      <c r="AD294" s="168">
        <f>'13'!AD294+'59'!AD294</f>
        <v>0</v>
      </c>
      <c r="AE294" s="168">
        <f>'13'!AE294+'59'!AE294</f>
        <v>0</v>
      </c>
      <c r="AF294" s="168">
        <f>'13'!AF294+'59'!AF294</f>
        <v>0</v>
      </c>
      <c r="AG294" s="168">
        <f>'13'!AG294+'59'!AG294</f>
        <v>0</v>
      </c>
      <c r="AH294" s="168">
        <f>'13'!AH294+'59'!AH294</f>
        <v>0</v>
      </c>
      <c r="AI294" s="168">
        <f>'13'!AI294+'59'!AI294</f>
        <v>0</v>
      </c>
      <c r="AJ294" s="168">
        <f>'13'!AJ294+'59'!AJ294</f>
        <v>0</v>
      </c>
      <c r="AK294" s="168">
        <f>'13'!AK294+'59'!AK294</f>
        <v>0</v>
      </c>
      <c r="AL294" s="168">
        <f>'13'!AL294+'59'!AL294</f>
        <v>0</v>
      </c>
      <c r="AM294" s="168">
        <f>'13'!AM294+'59'!AM294</f>
        <v>0</v>
      </c>
      <c r="AN294" s="168">
        <f>'13'!AN294+'59'!AN294</f>
        <v>0</v>
      </c>
      <c r="AO294" s="168">
        <f>'13'!AO294+'59'!AO294</f>
        <v>0</v>
      </c>
      <c r="AP294" s="168">
        <f>'13'!AP294+'59'!AP294</f>
        <v>0</v>
      </c>
      <c r="AQ294" s="168">
        <f>'13'!AQ294+'59'!AQ294</f>
        <v>0</v>
      </c>
      <c r="AR294" s="168">
        <f>'13'!AR294+'59'!AR294</f>
        <v>0</v>
      </c>
      <c r="AS294" s="168">
        <f>'13'!AS294+'59'!AS294</f>
        <v>0</v>
      </c>
      <c r="AT294" s="168">
        <f>'13'!AT294+'59'!AT294</f>
        <v>0</v>
      </c>
      <c r="AU294" s="168">
        <f>'13'!AU294+'59'!AU294</f>
        <v>0</v>
      </c>
      <c r="AV294" s="168">
        <f>'13'!AV294+'59'!AV294</f>
        <v>0</v>
      </c>
      <c r="AW294" s="168">
        <f>'13'!AW294+'59'!AW294</f>
        <v>0</v>
      </c>
      <c r="AX294" s="168">
        <f>'13'!AX294+'59'!AX294</f>
        <v>0</v>
      </c>
      <c r="AY294" s="168">
        <f>'13'!AY294+'59'!AY294</f>
        <v>0</v>
      </c>
      <c r="AZ294" s="168">
        <f>'13'!AZ294+'59'!AZ294</f>
        <v>0</v>
      </c>
      <c r="BA294" s="168">
        <f>'13'!BA294+'59'!BA294</f>
        <v>0</v>
      </c>
      <c r="BB294" s="168">
        <f>'13'!BB294+'59'!BB294</f>
        <v>0</v>
      </c>
      <c r="BC294" s="168">
        <f>'13'!BC294+'59'!BC294</f>
        <v>0</v>
      </c>
      <c r="BD294" s="168">
        <f>'13'!BD294+'59'!BD294</f>
        <v>0</v>
      </c>
      <c r="BE294" s="168">
        <f>'13'!BE294+'59'!BE294</f>
        <v>0</v>
      </c>
      <c r="BF294" s="168">
        <f>'13'!BF294+'59'!BF294</f>
        <v>0</v>
      </c>
      <c r="BG294" s="168">
        <f>'13'!BG294+'59'!BG294</f>
        <v>0</v>
      </c>
      <c r="BH294" s="168">
        <f>'13'!BH294+'59'!BH294</f>
        <v>0</v>
      </c>
      <c r="BI294" s="168">
        <f>'13'!BI294+'59'!BI294</f>
        <v>0</v>
      </c>
      <c r="BJ294" s="168">
        <f>'13'!BJ294+'59'!BJ294</f>
        <v>0</v>
      </c>
      <c r="BK294" s="168">
        <f>'13'!BK294+'59'!BK294</f>
        <v>0</v>
      </c>
      <c r="BL294" s="168">
        <f>'13'!BL294+'59'!BL294</f>
        <v>0</v>
      </c>
      <c r="BM294" s="168">
        <f>'13'!BM294+'59'!BM294</f>
        <v>0</v>
      </c>
      <c r="BN294" s="168">
        <f>'13'!BN294+'59'!BN294</f>
        <v>0</v>
      </c>
      <c r="BO294" s="168">
        <f>'13'!BO294+'59'!BO294</f>
        <v>0</v>
      </c>
      <c r="BP294" s="168">
        <f>'13'!BP294+'59'!BP294</f>
        <v>0</v>
      </c>
      <c r="BQ294" s="168">
        <f>'13'!BQ294+'59'!BQ294</f>
        <v>0</v>
      </c>
      <c r="BR294" s="168">
        <f>'13'!BR294+'59'!BR294</f>
        <v>0</v>
      </c>
      <c r="BS294" s="168">
        <f>'13'!BS294+'59'!BS294</f>
        <v>0</v>
      </c>
      <c r="BT294" s="168">
        <f>'13'!BT294+'59'!BT294</f>
        <v>0</v>
      </c>
      <c r="BU294" s="168">
        <f>'13'!BU294+'59'!BU294</f>
        <v>0</v>
      </c>
      <c r="BV294" s="168">
        <f>'13'!BV294+'59'!BV294</f>
        <v>0</v>
      </c>
      <c r="BW294" s="168">
        <f>'13'!BW294+'59'!BW294</f>
        <v>0</v>
      </c>
      <c r="BX294" s="168">
        <f>'13'!BX294+'59'!BX294</f>
        <v>0</v>
      </c>
      <c r="BY294" s="168">
        <f>'13'!BY294+'59'!BY294</f>
        <v>0</v>
      </c>
      <c r="BZ294" s="168">
        <f>'13'!BZ294+'59'!BZ294</f>
        <v>0</v>
      </c>
      <c r="CA294" s="168">
        <f>'13'!CA294+'59'!CA294</f>
        <v>0</v>
      </c>
      <c r="CB294" s="168">
        <f>'13'!CB294+'59'!CB294</f>
        <v>0</v>
      </c>
      <c r="CC294" s="168">
        <f>'13'!CC294+'59'!CC294</f>
        <v>0</v>
      </c>
      <c r="CD294" s="168">
        <f>'13'!CD294+'59'!CD294</f>
        <v>0</v>
      </c>
      <c r="CE294" s="168">
        <f>'13'!CE294+'59'!CE294</f>
        <v>0</v>
      </c>
      <c r="CF294" s="168">
        <f>'13'!CF294+'59'!CF294</f>
        <v>0</v>
      </c>
      <c r="CG294" s="168">
        <f>'13'!CG294+'59'!CG294</f>
        <v>0</v>
      </c>
      <c r="CH294" s="168">
        <f>'13'!CH294+'59'!CH294</f>
        <v>0</v>
      </c>
      <c r="CI294" s="168">
        <f>'13'!CI294+'59'!CI294</f>
        <v>0</v>
      </c>
      <c r="CJ294" s="168">
        <f>'13'!CJ294+'59'!CJ294</f>
        <v>0</v>
      </c>
      <c r="CL294" s="109">
        <f t="shared" si="18"/>
        <v>0</v>
      </c>
      <c r="CM294" s="108">
        <f t="shared" si="16"/>
        <v>0</v>
      </c>
      <c r="CN294" s="108">
        <f t="shared" si="17"/>
        <v>0</v>
      </c>
      <c r="CO294" s="108">
        <f t="shared" si="19"/>
        <v>0</v>
      </c>
    </row>
    <row r="295" spans="1:93" s="41" customFormat="1" ht="40.5" customHeight="1" x14ac:dyDescent="0.25">
      <c r="A295" s="80">
        <v>349</v>
      </c>
      <c r="B295" s="17"/>
      <c r="C295" s="75" t="s">
        <v>505</v>
      </c>
      <c r="D295" s="18"/>
      <c r="E295" s="81" t="s">
        <v>506</v>
      </c>
      <c r="F295" s="151"/>
      <c r="G295" s="168">
        <f>'13'!G295+'59'!G295</f>
        <v>0</v>
      </c>
      <c r="H295" s="168">
        <f>'13'!H295+'59'!H295</f>
        <v>0</v>
      </c>
      <c r="I295" s="168">
        <f>'13'!I295+'59'!I295</f>
        <v>0</v>
      </c>
      <c r="J295" s="168">
        <f>'13'!J295+'59'!J295</f>
        <v>0</v>
      </c>
      <c r="K295" s="168">
        <f>'13'!K295+'59'!K295</f>
        <v>0</v>
      </c>
      <c r="L295" s="168">
        <f>'13'!L295+'59'!L295</f>
        <v>0</v>
      </c>
      <c r="M295" s="168">
        <f>'13'!M295+'59'!M295</f>
        <v>0</v>
      </c>
      <c r="N295" s="168">
        <f>'13'!N295+'59'!N295</f>
        <v>0</v>
      </c>
      <c r="O295" s="168">
        <f>'13'!O295+'59'!O295</f>
        <v>0</v>
      </c>
      <c r="P295" s="168">
        <f>'13'!P295+'59'!P295</f>
        <v>0</v>
      </c>
      <c r="Q295" s="168">
        <f>'13'!Q295+'59'!Q295</f>
        <v>0</v>
      </c>
      <c r="R295" s="168">
        <f>'13'!R295+'59'!R295</f>
        <v>0</v>
      </c>
      <c r="S295" s="168">
        <f>'13'!S295+'59'!S295</f>
        <v>0</v>
      </c>
      <c r="T295" s="168">
        <f>'13'!T295+'59'!T295</f>
        <v>0</v>
      </c>
      <c r="U295" s="168">
        <f>'13'!U295+'59'!U295</f>
        <v>0</v>
      </c>
      <c r="V295" s="168">
        <f>'13'!V295+'59'!V295</f>
        <v>0</v>
      </c>
      <c r="W295" s="168">
        <f>'13'!W295+'59'!W295</f>
        <v>0</v>
      </c>
      <c r="X295" s="168">
        <f>'13'!X295+'59'!X295</f>
        <v>0</v>
      </c>
      <c r="Y295" s="168">
        <f>'13'!Y295+'59'!Y295</f>
        <v>0</v>
      </c>
      <c r="Z295" s="168">
        <f>'13'!Z295+'59'!Z295</f>
        <v>0</v>
      </c>
      <c r="AA295" s="168">
        <f>'13'!AA295+'59'!AA295</f>
        <v>0</v>
      </c>
      <c r="AB295" s="168">
        <f>'13'!AB295+'59'!AB295</f>
        <v>0</v>
      </c>
      <c r="AC295" s="168">
        <f>'13'!AC295+'59'!AC295</f>
        <v>0</v>
      </c>
      <c r="AD295" s="168">
        <f>'13'!AD295+'59'!AD295</f>
        <v>0</v>
      </c>
      <c r="AE295" s="168">
        <f>'13'!AE295+'59'!AE295</f>
        <v>0</v>
      </c>
      <c r="AF295" s="168">
        <f>'13'!AF295+'59'!AF295</f>
        <v>0</v>
      </c>
      <c r="AG295" s="168">
        <f>'13'!AG295+'59'!AG295</f>
        <v>0</v>
      </c>
      <c r="AH295" s="168">
        <f>'13'!AH295+'59'!AH295</f>
        <v>0</v>
      </c>
      <c r="AI295" s="168">
        <f>'13'!AI295+'59'!AI295</f>
        <v>0</v>
      </c>
      <c r="AJ295" s="168">
        <f>'13'!AJ295+'59'!AJ295</f>
        <v>0</v>
      </c>
      <c r="AK295" s="168">
        <f>'13'!AK295+'59'!AK295</f>
        <v>0</v>
      </c>
      <c r="AL295" s="168">
        <f>'13'!AL295+'59'!AL295</f>
        <v>0</v>
      </c>
      <c r="AM295" s="168">
        <f>'13'!AM295+'59'!AM295</f>
        <v>0</v>
      </c>
      <c r="AN295" s="168">
        <f>'13'!AN295+'59'!AN295</f>
        <v>0</v>
      </c>
      <c r="AO295" s="168">
        <f>'13'!AO295+'59'!AO295</f>
        <v>0</v>
      </c>
      <c r="AP295" s="168">
        <f>'13'!AP295+'59'!AP295</f>
        <v>1800</v>
      </c>
      <c r="AQ295" s="168">
        <f>'13'!AQ295+'59'!AQ295</f>
        <v>0</v>
      </c>
      <c r="AR295" s="168">
        <f>'13'!AR295+'59'!AR295</f>
        <v>0</v>
      </c>
      <c r="AS295" s="168">
        <f>'13'!AS295+'59'!AS295</f>
        <v>0</v>
      </c>
      <c r="AT295" s="168">
        <f>'13'!AT295+'59'!AT295</f>
        <v>0</v>
      </c>
      <c r="AU295" s="168">
        <f>'13'!AU295+'59'!AU295</f>
        <v>0</v>
      </c>
      <c r="AV295" s="168">
        <f>'13'!AV295+'59'!AV295</f>
        <v>0</v>
      </c>
      <c r="AW295" s="168">
        <f>'13'!AW295+'59'!AW295</f>
        <v>0</v>
      </c>
      <c r="AX295" s="168">
        <f>'13'!AX295+'59'!AX295</f>
        <v>0</v>
      </c>
      <c r="AY295" s="168">
        <f>'13'!AY295+'59'!AY295</f>
        <v>0</v>
      </c>
      <c r="AZ295" s="168">
        <f>'13'!AZ295+'59'!AZ295</f>
        <v>0</v>
      </c>
      <c r="BA295" s="168">
        <f>'13'!BA295+'59'!BA295</f>
        <v>0</v>
      </c>
      <c r="BB295" s="168">
        <f>'13'!BB295+'59'!BB295</f>
        <v>0</v>
      </c>
      <c r="BC295" s="168">
        <f>'13'!BC295+'59'!BC295</f>
        <v>0</v>
      </c>
      <c r="BD295" s="168">
        <f>'13'!BD295+'59'!BD295</f>
        <v>0</v>
      </c>
      <c r="BE295" s="168">
        <f>'13'!BE295+'59'!BE295</f>
        <v>0</v>
      </c>
      <c r="BF295" s="168">
        <f>'13'!BF295+'59'!BF295</f>
        <v>0</v>
      </c>
      <c r="BG295" s="168">
        <f>'13'!BG295+'59'!BG295</f>
        <v>0</v>
      </c>
      <c r="BH295" s="168">
        <f>'13'!BH295+'59'!BH295</f>
        <v>0</v>
      </c>
      <c r="BI295" s="168">
        <f>'13'!BI295+'59'!BI295</f>
        <v>0</v>
      </c>
      <c r="BJ295" s="168">
        <f>'13'!BJ295+'59'!BJ295</f>
        <v>0</v>
      </c>
      <c r="BK295" s="168">
        <f>'13'!BK295+'59'!BK295</f>
        <v>0</v>
      </c>
      <c r="BL295" s="168">
        <f>'13'!BL295+'59'!BL295</f>
        <v>0</v>
      </c>
      <c r="BM295" s="168">
        <f>'13'!BM295+'59'!BM295</f>
        <v>0</v>
      </c>
      <c r="BN295" s="168">
        <f>'13'!BN295+'59'!BN295</f>
        <v>0</v>
      </c>
      <c r="BO295" s="168">
        <f>'13'!BO295+'59'!BO295</f>
        <v>0</v>
      </c>
      <c r="BP295" s="168">
        <f>'13'!BP295+'59'!BP295</f>
        <v>0</v>
      </c>
      <c r="BQ295" s="168">
        <f>'13'!BQ295+'59'!BQ295</f>
        <v>0</v>
      </c>
      <c r="BR295" s="168">
        <f>'13'!BR295+'59'!BR295</f>
        <v>1800</v>
      </c>
      <c r="BS295" s="168">
        <f>'13'!BS295+'59'!BS295</f>
        <v>0</v>
      </c>
      <c r="BT295" s="168">
        <f>'13'!BT295+'59'!BT295</f>
        <v>0</v>
      </c>
      <c r="BU295" s="168">
        <f>'13'!BU295+'59'!BU295</f>
        <v>0</v>
      </c>
      <c r="BV295" s="168">
        <f>'13'!BV295+'59'!BV295</f>
        <v>0</v>
      </c>
      <c r="BW295" s="168">
        <f>'13'!BW295+'59'!BW295</f>
        <v>0</v>
      </c>
      <c r="BX295" s="168">
        <f>'13'!BX295+'59'!BX295</f>
        <v>0</v>
      </c>
      <c r="BY295" s="168">
        <f>'13'!BY295+'59'!BY295</f>
        <v>0</v>
      </c>
      <c r="BZ295" s="168">
        <f>'13'!BZ295+'59'!BZ295</f>
        <v>0</v>
      </c>
      <c r="CA295" s="168">
        <f>'13'!CA295+'59'!CA295</f>
        <v>0</v>
      </c>
      <c r="CB295" s="168">
        <f>'13'!CB295+'59'!CB295</f>
        <v>0</v>
      </c>
      <c r="CC295" s="168">
        <f>'13'!CC295+'59'!CC295</f>
        <v>0</v>
      </c>
      <c r="CD295" s="168">
        <f>'13'!CD295+'59'!CD295</f>
        <v>0</v>
      </c>
      <c r="CE295" s="168">
        <f>'13'!CE295+'59'!CE295</f>
        <v>0</v>
      </c>
      <c r="CF295" s="168">
        <f>'13'!CF295+'59'!CF295</f>
        <v>0</v>
      </c>
      <c r="CG295" s="168">
        <f>'13'!CG295+'59'!CG295</f>
        <v>0</v>
      </c>
      <c r="CH295" s="168">
        <f>'13'!CH295+'59'!CH295</f>
        <v>0</v>
      </c>
      <c r="CI295" s="168">
        <f>'13'!CI295+'59'!CI295</f>
        <v>0</v>
      </c>
      <c r="CJ295" s="168">
        <f>'13'!CJ295+'59'!CJ295</f>
        <v>1800</v>
      </c>
      <c r="CL295" s="109">
        <f t="shared" si="18"/>
        <v>1800</v>
      </c>
      <c r="CM295" s="108">
        <f t="shared" si="16"/>
        <v>0</v>
      </c>
      <c r="CN295" s="108">
        <f t="shared" si="17"/>
        <v>0</v>
      </c>
      <c r="CO295" s="108">
        <f t="shared" si="19"/>
        <v>0</v>
      </c>
    </row>
    <row r="296" spans="1:93" s="41" customFormat="1" ht="15.95" hidden="1" customHeight="1" x14ac:dyDescent="0.25">
      <c r="A296" s="88">
        <v>349</v>
      </c>
      <c r="B296" s="17"/>
      <c r="C296" s="75" t="s">
        <v>507</v>
      </c>
      <c r="D296" s="18"/>
      <c r="E296" s="89" t="s">
        <v>508</v>
      </c>
      <c r="F296" s="156"/>
      <c r="G296" s="168">
        <f>'13'!G296+'59'!G296</f>
        <v>0</v>
      </c>
      <c r="H296" s="168">
        <f>'13'!H296+'59'!H296</f>
        <v>0</v>
      </c>
      <c r="I296" s="168">
        <f>'13'!I296+'59'!I296</f>
        <v>0</v>
      </c>
      <c r="J296" s="168">
        <f>'13'!J296+'59'!J296</f>
        <v>0</v>
      </c>
      <c r="K296" s="168">
        <f>'13'!K296+'59'!K296</f>
        <v>0</v>
      </c>
      <c r="L296" s="168">
        <f>'13'!L296+'59'!L296</f>
        <v>0</v>
      </c>
      <c r="M296" s="168">
        <f>'13'!M296+'59'!M296</f>
        <v>0</v>
      </c>
      <c r="N296" s="168">
        <f>'13'!N296+'59'!N296</f>
        <v>0</v>
      </c>
      <c r="O296" s="168">
        <f>'13'!O296+'59'!O296</f>
        <v>0</v>
      </c>
      <c r="P296" s="168">
        <f>'13'!P296+'59'!P296</f>
        <v>0</v>
      </c>
      <c r="Q296" s="168">
        <f>'13'!Q296+'59'!Q296</f>
        <v>0</v>
      </c>
      <c r="R296" s="168">
        <f>'13'!R296+'59'!R296</f>
        <v>0</v>
      </c>
      <c r="S296" s="168">
        <f>'13'!S296+'59'!S296</f>
        <v>0</v>
      </c>
      <c r="T296" s="168">
        <f>'13'!T296+'59'!T296</f>
        <v>0</v>
      </c>
      <c r="U296" s="168">
        <f>'13'!U296+'59'!U296</f>
        <v>0</v>
      </c>
      <c r="V296" s="168">
        <f>'13'!V296+'59'!V296</f>
        <v>0</v>
      </c>
      <c r="W296" s="168">
        <f>'13'!W296+'59'!W296</f>
        <v>0</v>
      </c>
      <c r="X296" s="168">
        <f>'13'!X296+'59'!X296</f>
        <v>0</v>
      </c>
      <c r="Y296" s="168">
        <f>'13'!Y296+'59'!Y296</f>
        <v>0</v>
      </c>
      <c r="Z296" s="168">
        <f>'13'!Z296+'59'!Z296</f>
        <v>0</v>
      </c>
      <c r="AA296" s="168">
        <f>'13'!AA296+'59'!AA296</f>
        <v>0</v>
      </c>
      <c r="AB296" s="168">
        <f>'13'!AB296+'59'!AB296</f>
        <v>0</v>
      </c>
      <c r="AC296" s="168">
        <f>'13'!AC296+'59'!AC296</f>
        <v>0</v>
      </c>
      <c r="AD296" s="168">
        <f>'13'!AD296+'59'!AD296</f>
        <v>0</v>
      </c>
      <c r="AE296" s="168">
        <f>'13'!AE296+'59'!AE296</f>
        <v>0</v>
      </c>
      <c r="AF296" s="168">
        <f>'13'!AF296+'59'!AF296</f>
        <v>0</v>
      </c>
      <c r="AG296" s="168">
        <f>'13'!AG296+'59'!AG296</f>
        <v>0</v>
      </c>
      <c r="AH296" s="168">
        <f>'13'!AH296+'59'!AH296</f>
        <v>0</v>
      </c>
      <c r="AI296" s="168">
        <f>'13'!AI296+'59'!AI296</f>
        <v>0</v>
      </c>
      <c r="AJ296" s="168">
        <f>'13'!AJ296+'59'!AJ296</f>
        <v>0</v>
      </c>
      <c r="AK296" s="168">
        <f>'13'!AK296+'59'!AK296</f>
        <v>0</v>
      </c>
      <c r="AL296" s="168">
        <f>'13'!AL296+'59'!AL296</f>
        <v>0</v>
      </c>
      <c r="AM296" s="168">
        <f>'13'!AM296+'59'!AM296</f>
        <v>0</v>
      </c>
      <c r="AN296" s="168">
        <f>'13'!AN296+'59'!AN296</f>
        <v>0</v>
      </c>
      <c r="AO296" s="168">
        <f>'13'!AO296+'59'!AO296</f>
        <v>0</v>
      </c>
      <c r="AP296" s="168">
        <f>'13'!AP296+'59'!AP296</f>
        <v>0</v>
      </c>
      <c r="AQ296" s="168">
        <f>'13'!AQ296+'59'!AQ296</f>
        <v>0</v>
      </c>
      <c r="AR296" s="168">
        <f>'13'!AR296+'59'!AR296</f>
        <v>0</v>
      </c>
      <c r="AS296" s="168">
        <f>'13'!AS296+'59'!AS296</f>
        <v>0</v>
      </c>
      <c r="AT296" s="168">
        <f>'13'!AT296+'59'!AT296</f>
        <v>0</v>
      </c>
      <c r="AU296" s="168">
        <f>'13'!AU296+'59'!AU296</f>
        <v>0</v>
      </c>
      <c r="AV296" s="168">
        <f>'13'!AV296+'59'!AV296</f>
        <v>0</v>
      </c>
      <c r="AW296" s="168">
        <f>'13'!AW296+'59'!AW296</f>
        <v>0</v>
      </c>
      <c r="AX296" s="168">
        <f>'13'!AX296+'59'!AX296</f>
        <v>0</v>
      </c>
      <c r="AY296" s="168">
        <f>'13'!AY296+'59'!AY296</f>
        <v>0</v>
      </c>
      <c r="AZ296" s="168">
        <f>'13'!AZ296+'59'!AZ296</f>
        <v>0</v>
      </c>
      <c r="BA296" s="168">
        <f>'13'!BA296+'59'!BA296</f>
        <v>0</v>
      </c>
      <c r="BB296" s="168">
        <f>'13'!BB296+'59'!BB296</f>
        <v>0</v>
      </c>
      <c r="BC296" s="168">
        <f>'13'!BC296+'59'!BC296</f>
        <v>0</v>
      </c>
      <c r="BD296" s="168">
        <f>'13'!BD296+'59'!BD296</f>
        <v>0</v>
      </c>
      <c r="BE296" s="168">
        <f>'13'!BE296+'59'!BE296</f>
        <v>0</v>
      </c>
      <c r="BF296" s="168">
        <f>'13'!BF296+'59'!BF296</f>
        <v>0</v>
      </c>
      <c r="BG296" s="168">
        <f>'13'!BG296+'59'!BG296</f>
        <v>0</v>
      </c>
      <c r="BH296" s="168">
        <f>'13'!BH296+'59'!BH296</f>
        <v>0</v>
      </c>
      <c r="BI296" s="168">
        <f>'13'!BI296+'59'!BI296</f>
        <v>0</v>
      </c>
      <c r="BJ296" s="168">
        <f>'13'!BJ296+'59'!BJ296</f>
        <v>0</v>
      </c>
      <c r="BK296" s="168">
        <f>'13'!BK296+'59'!BK296</f>
        <v>0</v>
      </c>
      <c r="BL296" s="168">
        <f>'13'!BL296+'59'!BL296</f>
        <v>0</v>
      </c>
      <c r="BM296" s="168">
        <f>'13'!BM296+'59'!BM296</f>
        <v>0</v>
      </c>
      <c r="BN296" s="168">
        <f>'13'!BN296+'59'!BN296</f>
        <v>0</v>
      </c>
      <c r="BO296" s="168">
        <f>'13'!BO296+'59'!BO296</f>
        <v>0</v>
      </c>
      <c r="BP296" s="168">
        <f>'13'!BP296+'59'!BP296</f>
        <v>0</v>
      </c>
      <c r="BQ296" s="168">
        <f>'13'!BQ296+'59'!BQ296</f>
        <v>0</v>
      </c>
      <c r="BR296" s="168">
        <f>'13'!BR296+'59'!BR296</f>
        <v>0</v>
      </c>
      <c r="BS296" s="168">
        <f>'13'!BS296+'59'!BS296</f>
        <v>0</v>
      </c>
      <c r="BT296" s="168">
        <f>'13'!BT296+'59'!BT296</f>
        <v>0</v>
      </c>
      <c r="BU296" s="168">
        <f>'13'!BU296+'59'!BU296</f>
        <v>0</v>
      </c>
      <c r="BV296" s="168">
        <f>'13'!BV296+'59'!BV296</f>
        <v>0</v>
      </c>
      <c r="BW296" s="168">
        <f>'13'!BW296+'59'!BW296</f>
        <v>0</v>
      </c>
      <c r="BX296" s="168">
        <f>'13'!BX296+'59'!BX296</f>
        <v>0</v>
      </c>
      <c r="BY296" s="168">
        <f>'13'!BY296+'59'!BY296</f>
        <v>0</v>
      </c>
      <c r="BZ296" s="168">
        <f>'13'!BZ296+'59'!BZ296</f>
        <v>0</v>
      </c>
      <c r="CA296" s="168">
        <f>'13'!CA296+'59'!CA296</f>
        <v>0</v>
      </c>
      <c r="CB296" s="168">
        <f>'13'!CB296+'59'!CB296</f>
        <v>0</v>
      </c>
      <c r="CC296" s="168">
        <f>'13'!CC296+'59'!CC296</f>
        <v>0</v>
      </c>
      <c r="CD296" s="168">
        <f>'13'!CD296+'59'!CD296</f>
        <v>0</v>
      </c>
      <c r="CE296" s="168">
        <f>'13'!CE296+'59'!CE296</f>
        <v>0</v>
      </c>
      <c r="CF296" s="168">
        <f>'13'!CF296+'59'!CF296</f>
        <v>0</v>
      </c>
      <c r="CG296" s="168">
        <f>'13'!CG296+'59'!CG296</f>
        <v>0</v>
      </c>
      <c r="CH296" s="168">
        <f>'13'!CH296+'59'!CH296</f>
        <v>0</v>
      </c>
      <c r="CI296" s="168">
        <f>'13'!CI296+'59'!CI296</f>
        <v>0</v>
      </c>
      <c r="CJ296" s="168">
        <f>'13'!CJ296+'59'!CJ296</f>
        <v>0</v>
      </c>
      <c r="CL296" s="109">
        <f t="shared" si="18"/>
        <v>0</v>
      </c>
      <c r="CM296" s="108">
        <f t="shared" si="16"/>
        <v>0</v>
      </c>
      <c r="CN296" s="108">
        <f t="shared" si="17"/>
        <v>0</v>
      </c>
      <c r="CO296" s="108">
        <f t="shared" si="19"/>
        <v>0</v>
      </c>
    </row>
    <row r="297" spans="1:93" s="41" customFormat="1" ht="39" customHeight="1" x14ac:dyDescent="0.25">
      <c r="A297" s="88">
        <v>349</v>
      </c>
      <c r="B297" s="17"/>
      <c r="C297" s="75" t="s">
        <v>509</v>
      </c>
      <c r="D297" s="18"/>
      <c r="E297" s="19" t="s">
        <v>540</v>
      </c>
      <c r="F297" s="128"/>
      <c r="G297" s="168">
        <f>'13'!G297+'59'!G297</f>
        <v>0</v>
      </c>
      <c r="H297" s="168">
        <f>'13'!H297+'59'!H297</f>
        <v>0</v>
      </c>
      <c r="I297" s="168">
        <f>'13'!I297+'59'!I297</f>
        <v>0</v>
      </c>
      <c r="J297" s="168">
        <f>'13'!J297+'59'!J297</f>
        <v>0</v>
      </c>
      <c r="K297" s="168">
        <f>'13'!K297+'59'!K297</f>
        <v>0</v>
      </c>
      <c r="L297" s="168">
        <f>'13'!L297+'59'!L297</f>
        <v>0</v>
      </c>
      <c r="M297" s="168">
        <f>'13'!M297+'59'!M297</f>
        <v>0</v>
      </c>
      <c r="N297" s="168">
        <f>'13'!N297+'59'!N297</f>
        <v>0</v>
      </c>
      <c r="O297" s="168">
        <f>'13'!O297+'59'!O297</f>
        <v>0</v>
      </c>
      <c r="P297" s="168">
        <f>'13'!P297+'59'!P297</f>
        <v>0</v>
      </c>
      <c r="Q297" s="168">
        <f>'13'!Q297+'59'!Q297</f>
        <v>0</v>
      </c>
      <c r="R297" s="168">
        <f>'13'!R297+'59'!R297</f>
        <v>0</v>
      </c>
      <c r="S297" s="168">
        <f>'13'!S297+'59'!S297</f>
        <v>0</v>
      </c>
      <c r="T297" s="168">
        <f>'13'!T297+'59'!T297</f>
        <v>0</v>
      </c>
      <c r="U297" s="168">
        <f>'13'!U297+'59'!U297</f>
        <v>0</v>
      </c>
      <c r="V297" s="168">
        <f>'13'!V297+'59'!V297</f>
        <v>0</v>
      </c>
      <c r="W297" s="168">
        <f>'13'!W297+'59'!W297</f>
        <v>0</v>
      </c>
      <c r="X297" s="168">
        <f>'13'!X297+'59'!X297</f>
        <v>0</v>
      </c>
      <c r="Y297" s="168">
        <f>'13'!Y297+'59'!Y297</f>
        <v>0</v>
      </c>
      <c r="Z297" s="168">
        <f>'13'!Z297+'59'!Z297</f>
        <v>0</v>
      </c>
      <c r="AA297" s="168">
        <f>'13'!AA297+'59'!AA297</f>
        <v>0</v>
      </c>
      <c r="AB297" s="168">
        <f>'13'!AB297+'59'!AB297</f>
        <v>0</v>
      </c>
      <c r="AC297" s="168">
        <f>'13'!AC297+'59'!AC297</f>
        <v>0</v>
      </c>
      <c r="AD297" s="168">
        <f>'13'!AD297+'59'!AD297</f>
        <v>0</v>
      </c>
      <c r="AE297" s="168">
        <f>'13'!AE297+'59'!AE297</f>
        <v>0</v>
      </c>
      <c r="AF297" s="168">
        <f>'13'!AF297+'59'!AF297</f>
        <v>0</v>
      </c>
      <c r="AG297" s="168">
        <f>'13'!AG297+'59'!AG297</f>
        <v>0</v>
      </c>
      <c r="AH297" s="168">
        <f>'13'!AH297+'59'!AH297</f>
        <v>0</v>
      </c>
      <c r="AI297" s="168">
        <f>'13'!AI297+'59'!AI297</f>
        <v>0</v>
      </c>
      <c r="AJ297" s="168">
        <f>'13'!AJ297+'59'!AJ297</f>
        <v>0</v>
      </c>
      <c r="AK297" s="168">
        <f>'13'!AK297+'59'!AK297</f>
        <v>0</v>
      </c>
      <c r="AL297" s="168">
        <f>'13'!AL297+'59'!AL297</f>
        <v>0</v>
      </c>
      <c r="AM297" s="168">
        <f>'13'!AM297+'59'!AM297</f>
        <v>0</v>
      </c>
      <c r="AN297" s="168">
        <f>'13'!AN297+'59'!AN297</f>
        <v>0</v>
      </c>
      <c r="AO297" s="168">
        <f>'13'!AO297+'59'!AO297</f>
        <v>0</v>
      </c>
      <c r="AP297" s="168">
        <f>'13'!AP297+'59'!AP297</f>
        <v>1800</v>
      </c>
      <c r="AQ297" s="168">
        <f>'13'!AQ297+'59'!AQ297</f>
        <v>0</v>
      </c>
      <c r="AR297" s="168">
        <f>'13'!AR297+'59'!AR297</f>
        <v>0</v>
      </c>
      <c r="AS297" s="168">
        <f>'13'!AS297+'59'!AS297</f>
        <v>0</v>
      </c>
      <c r="AT297" s="168">
        <f>'13'!AT297+'59'!AT297</f>
        <v>0</v>
      </c>
      <c r="AU297" s="168">
        <f>'13'!AU297+'59'!AU297</f>
        <v>0</v>
      </c>
      <c r="AV297" s="168">
        <f>'13'!AV297+'59'!AV297</f>
        <v>0</v>
      </c>
      <c r="AW297" s="168">
        <f>'13'!AW297+'59'!AW297</f>
        <v>0</v>
      </c>
      <c r="AX297" s="168">
        <f>'13'!AX297+'59'!AX297</f>
        <v>0</v>
      </c>
      <c r="AY297" s="168">
        <f>'13'!AY297+'59'!AY297</f>
        <v>0</v>
      </c>
      <c r="AZ297" s="168">
        <f>'13'!AZ297+'59'!AZ297</f>
        <v>0</v>
      </c>
      <c r="BA297" s="168">
        <f>'13'!BA297+'59'!BA297</f>
        <v>0</v>
      </c>
      <c r="BB297" s="168">
        <f>'13'!BB297+'59'!BB297</f>
        <v>0</v>
      </c>
      <c r="BC297" s="168">
        <f>'13'!BC297+'59'!BC297</f>
        <v>0</v>
      </c>
      <c r="BD297" s="168">
        <f>'13'!BD297+'59'!BD297</f>
        <v>0</v>
      </c>
      <c r="BE297" s="168">
        <f>'13'!BE297+'59'!BE297</f>
        <v>0</v>
      </c>
      <c r="BF297" s="168">
        <f>'13'!BF297+'59'!BF297</f>
        <v>0</v>
      </c>
      <c r="BG297" s="168">
        <f>'13'!BG297+'59'!BG297</f>
        <v>0</v>
      </c>
      <c r="BH297" s="168">
        <f>'13'!BH297+'59'!BH297</f>
        <v>0</v>
      </c>
      <c r="BI297" s="168">
        <f>'13'!BI297+'59'!BI297</f>
        <v>0</v>
      </c>
      <c r="BJ297" s="168">
        <f>'13'!BJ297+'59'!BJ297</f>
        <v>0</v>
      </c>
      <c r="BK297" s="168">
        <f>'13'!BK297+'59'!BK297</f>
        <v>0</v>
      </c>
      <c r="BL297" s="168">
        <f>'13'!BL297+'59'!BL297</f>
        <v>0</v>
      </c>
      <c r="BM297" s="168">
        <f>'13'!BM297+'59'!BM297</f>
        <v>0</v>
      </c>
      <c r="BN297" s="168">
        <f>'13'!BN297+'59'!BN297</f>
        <v>0</v>
      </c>
      <c r="BO297" s="168">
        <f>'13'!BO297+'59'!BO297</f>
        <v>0</v>
      </c>
      <c r="BP297" s="168">
        <f>'13'!BP297+'59'!BP297</f>
        <v>0</v>
      </c>
      <c r="BQ297" s="168">
        <f>'13'!BQ297+'59'!BQ297</f>
        <v>0</v>
      </c>
      <c r="BR297" s="168">
        <f>'13'!BR297+'59'!BR297</f>
        <v>1800</v>
      </c>
      <c r="BS297" s="168">
        <f>'13'!BS297+'59'!BS297</f>
        <v>0</v>
      </c>
      <c r="BT297" s="168">
        <f>'13'!BT297+'59'!BT297</f>
        <v>0</v>
      </c>
      <c r="BU297" s="168">
        <f>'13'!BU297+'59'!BU297</f>
        <v>0</v>
      </c>
      <c r="BV297" s="168">
        <f>'13'!BV297+'59'!BV297</f>
        <v>0</v>
      </c>
      <c r="BW297" s="168">
        <f>'13'!BW297+'59'!BW297</f>
        <v>0</v>
      </c>
      <c r="BX297" s="168">
        <f>'13'!BX297+'59'!BX297</f>
        <v>0</v>
      </c>
      <c r="BY297" s="168">
        <f>'13'!BY297+'59'!BY297</f>
        <v>0</v>
      </c>
      <c r="BZ297" s="168">
        <f>'13'!BZ297+'59'!BZ297</f>
        <v>0</v>
      </c>
      <c r="CA297" s="168">
        <f>'13'!CA297+'59'!CA297</f>
        <v>0</v>
      </c>
      <c r="CB297" s="168">
        <f>'13'!CB297+'59'!CB297</f>
        <v>0</v>
      </c>
      <c r="CC297" s="168">
        <f>'13'!CC297+'59'!CC297</f>
        <v>0</v>
      </c>
      <c r="CD297" s="168">
        <f>'13'!CD297+'59'!CD297</f>
        <v>0</v>
      </c>
      <c r="CE297" s="168">
        <f>'13'!CE297+'59'!CE297</f>
        <v>0</v>
      </c>
      <c r="CF297" s="168">
        <f>'13'!CF297+'59'!CF297</f>
        <v>0</v>
      </c>
      <c r="CG297" s="168">
        <f>'13'!CG297+'59'!CG297</f>
        <v>0</v>
      </c>
      <c r="CH297" s="168">
        <f>'13'!CH297+'59'!CH297</f>
        <v>0</v>
      </c>
      <c r="CI297" s="168">
        <f>'13'!CI297+'59'!CI297</f>
        <v>0</v>
      </c>
      <c r="CJ297" s="168">
        <f>'13'!CJ297+'59'!CJ297</f>
        <v>1800</v>
      </c>
      <c r="CL297" s="109">
        <f t="shared" si="18"/>
        <v>1800</v>
      </c>
      <c r="CM297" s="108">
        <f t="shared" si="16"/>
        <v>0</v>
      </c>
      <c r="CN297" s="108">
        <f t="shared" si="17"/>
        <v>0</v>
      </c>
      <c r="CO297" s="108">
        <f t="shared" si="19"/>
        <v>0</v>
      </c>
    </row>
    <row r="298" spans="1:93" s="41" customFormat="1" ht="27.6" hidden="1" customHeight="1" x14ac:dyDescent="0.25">
      <c r="A298" s="88">
        <v>349</v>
      </c>
      <c r="B298" s="17"/>
      <c r="C298" s="75" t="s">
        <v>510</v>
      </c>
      <c r="D298" s="18"/>
      <c r="E298" s="57" t="s">
        <v>511</v>
      </c>
      <c r="F298" s="140"/>
      <c r="G298" s="168">
        <f>'13'!G298+'59'!G298</f>
        <v>0</v>
      </c>
      <c r="H298" s="168">
        <f>'13'!H298+'59'!H298</f>
        <v>0</v>
      </c>
      <c r="I298" s="168">
        <f>'13'!I298+'59'!I298</f>
        <v>0</v>
      </c>
      <c r="J298" s="168">
        <f>'13'!J298+'59'!J298</f>
        <v>0</v>
      </c>
      <c r="K298" s="168">
        <f>'13'!K298+'59'!K298</f>
        <v>0</v>
      </c>
      <c r="L298" s="168">
        <f>'13'!L298+'59'!L298</f>
        <v>0</v>
      </c>
      <c r="M298" s="168">
        <f>'13'!M298+'59'!M298</f>
        <v>0</v>
      </c>
      <c r="N298" s="168">
        <f>'13'!N298+'59'!N298</f>
        <v>0</v>
      </c>
      <c r="O298" s="168">
        <f>'13'!O298+'59'!O298</f>
        <v>0</v>
      </c>
      <c r="P298" s="168">
        <f>'13'!P298+'59'!P298</f>
        <v>0</v>
      </c>
      <c r="Q298" s="168">
        <f>'13'!Q298+'59'!Q298</f>
        <v>0</v>
      </c>
      <c r="R298" s="168">
        <f>'13'!R298+'59'!R298</f>
        <v>0</v>
      </c>
      <c r="S298" s="168">
        <f>'13'!S298+'59'!S298</f>
        <v>0</v>
      </c>
      <c r="T298" s="168">
        <f>'13'!T298+'59'!T298</f>
        <v>0</v>
      </c>
      <c r="U298" s="168">
        <f>'13'!U298+'59'!U298</f>
        <v>0</v>
      </c>
      <c r="V298" s="168">
        <f>'13'!V298+'59'!V298</f>
        <v>0</v>
      </c>
      <c r="W298" s="168">
        <f>'13'!W298+'59'!W298</f>
        <v>0</v>
      </c>
      <c r="X298" s="168">
        <f>'13'!X298+'59'!X298</f>
        <v>0</v>
      </c>
      <c r="Y298" s="168">
        <f>'13'!Y298+'59'!Y298</f>
        <v>0</v>
      </c>
      <c r="Z298" s="168">
        <f>'13'!Z298+'59'!Z298</f>
        <v>0</v>
      </c>
      <c r="AA298" s="168">
        <f>'13'!AA298+'59'!AA298</f>
        <v>0</v>
      </c>
      <c r="AB298" s="168">
        <f>'13'!AB298+'59'!AB298</f>
        <v>0</v>
      </c>
      <c r="AC298" s="168">
        <f>'13'!AC298+'59'!AC298</f>
        <v>0</v>
      </c>
      <c r="AD298" s="168">
        <f>'13'!AD298+'59'!AD298</f>
        <v>0</v>
      </c>
      <c r="AE298" s="168">
        <f>'13'!AE298+'59'!AE298</f>
        <v>0</v>
      </c>
      <c r="AF298" s="168">
        <f>'13'!AF298+'59'!AF298</f>
        <v>0</v>
      </c>
      <c r="AG298" s="168">
        <f>'13'!AG298+'59'!AG298</f>
        <v>0</v>
      </c>
      <c r="AH298" s="168">
        <f>'13'!AH298+'59'!AH298</f>
        <v>0</v>
      </c>
      <c r="AI298" s="168">
        <f>'13'!AI298+'59'!AI298</f>
        <v>0</v>
      </c>
      <c r="AJ298" s="168">
        <f>'13'!AJ298+'59'!AJ298</f>
        <v>0</v>
      </c>
      <c r="AK298" s="168">
        <f>'13'!AK298+'59'!AK298</f>
        <v>0</v>
      </c>
      <c r="AL298" s="168">
        <f>'13'!AL298+'59'!AL298</f>
        <v>0</v>
      </c>
      <c r="AM298" s="168">
        <f>'13'!AM298+'59'!AM298</f>
        <v>0</v>
      </c>
      <c r="AN298" s="168">
        <f>'13'!AN298+'59'!AN298</f>
        <v>0</v>
      </c>
      <c r="AO298" s="168">
        <f>'13'!AO298+'59'!AO298</f>
        <v>0</v>
      </c>
      <c r="AP298" s="168">
        <f>'13'!AP298+'59'!AP298</f>
        <v>0</v>
      </c>
      <c r="AQ298" s="168">
        <f>'13'!AQ298+'59'!AQ298</f>
        <v>0</v>
      </c>
      <c r="AR298" s="168">
        <f>'13'!AR298+'59'!AR298</f>
        <v>0</v>
      </c>
      <c r="AS298" s="168">
        <f>'13'!AS298+'59'!AS298</f>
        <v>0</v>
      </c>
      <c r="AT298" s="168">
        <f>'13'!AT298+'59'!AT298</f>
        <v>0</v>
      </c>
      <c r="AU298" s="168">
        <f>'13'!AU298+'59'!AU298</f>
        <v>0</v>
      </c>
      <c r="AV298" s="168">
        <f>'13'!AV298+'59'!AV298</f>
        <v>0</v>
      </c>
      <c r="AW298" s="168">
        <f>'13'!AW298+'59'!AW298</f>
        <v>0</v>
      </c>
      <c r="AX298" s="168">
        <f>'13'!AX298+'59'!AX298</f>
        <v>0</v>
      </c>
      <c r="AY298" s="168">
        <f>'13'!AY298+'59'!AY298</f>
        <v>0</v>
      </c>
      <c r="AZ298" s="168">
        <f>'13'!AZ298+'59'!AZ298</f>
        <v>0</v>
      </c>
      <c r="BA298" s="168">
        <f>'13'!BA298+'59'!BA298</f>
        <v>0</v>
      </c>
      <c r="BB298" s="168">
        <f>'13'!BB298+'59'!BB298</f>
        <v>0</v>
      </c>
      <c r="BC298" s="168">
        <f>'13'!BC298+'59'!BC298</f>
        <v>0</v>
      </c>
      <c r="BD298" s="168">
        <f>'13'!BD298+'59'!BD298</f>
        <v>0</v>
      </c>
      <c r="BE298" s="168">
        <f>'13'!BE298+'59'!BE298</f>
        <v>0</v>
      </c>
      <c r="BF298" s="168">
        <f>'13'!BF298+'59'!BF298</f>
        <v>0</v>
      </c>
      <c r="BG298" s="168">
        <f>'13'!BG298+'59'!BG298</f>
        <v>0</v>
      </c>
      <c r="BH298" s="168">
        <f>'13'!BH298+'59'!BH298</f>
        <v>0</v>
      </c>
      <c r="BI298" s="168">
        <f>'13'!BI298+'59'!BI298</f>
        <v>0</v>
      </c>
      <c r="BJ298" s="168">
        <f>'13'!BJ298+'59'!BJ298</f>
        <v>0</v>
      </c>
      <c r="BK298" s="168">
        <f>'13'!BK298+'59'!BK298</f>
        <v>0</v>
      </c>
      <c r="BL298" s="168">
        <f>'13'!BL298+'59'!BL298</f>
        <v>0</v>
      </c>
      <c r="BM298" s="168">
        <f>'13'!BM298+'59'!BM298</f>
        <v>0</v>
      </c>
      <c r="BN298" s="168">
        <f>'13'!BN298+'59'!BN298</f>
        <v>0</v>
      </c>
      <c r="BO298" s="168">
        <f>'13'!BO298+'59'!BO298</f>
        <v>0</v>
      </c>
      <c r="BP298" s="168">
        <f>'13'!BP298+'59'!BP298</f>
        <v>0</v>
      </c>
      <c r="BQ298" s="168">
        <f>'13'!BQ298+'59'!BQ298</f>
        <v>0</v>
      </c>
      <c r="BR298" s="168">
        <f>'13'!BR298+'59'!BR298</f>
        <v>0</v>
      </c>
      <c r="BS298" s="168">
        <f>'13'!BS298+'59'!BS298</f>
        <v>0</v>
      </c>
      <c r="BT298" s="168">
        <f>'13'!BT298+'59'!BT298</f>
        <v>0</v>
      </c>
      <c r="BU298" s="168">
        <f>'13'!BU298+'59'!BU298</f>
        <v>0</v>
      </c>
      <c r="BV298" s="168">
        <f>'13'!BV298+'59'!BV298</f>
        <v>0</v>
      </c>
      <c r="BW298" s="168">
        <f>'13'!BW298+'59'!BW298</f>
        <v>0</v>
      </c>
      <c r="BX298" s="168">
        <f>'13'!BX298+'59'!BX298</f>
        <v>0</v>
      </c>
      <c r="BY298" s="168">
        <f>'13'!BY298+'59'!BY298</f>
        <v>0</v>
      </c>
      <c r="BZ298" s="168">
        <f>'13'!BZ298+'59'!BZ298</f>
        <v>0</v>
      </c>
      <c r="CA298" s="168">
        <f>'13'!CA298+'59'!CA298</f>
        <v>0</v>
      </c>
      <c r="CB298" s="168">
        <f>'13'!CB298+'59'!CB298</f>
        <v>0</v>
      </c>
      <c r="CC298" s="168">
        <f>'13'!CC298+'59'!CC298</f>
        <v>0</v>
      </c>
      <c r="CD298" s="168">
        <f>'13'!CD298+'59'!CD298</f>
        <v>0</v>
      </c>
      <c r="CE298" s="168">
        <f>'13'!CE298+'59'!CE298</f>
        <v>0</v>
      </c>
      <c r="CF298" s="168">
        <f>'13'!CF298+'59'!CF298</f>
        <v>0</v>
      </c>
      <c r="CG298" s="168">
        <f>'13'!CG298+'59'!CG298</f>
        <v>0</v>
      </c>
      <c r="CH298" s="168">
        <f>'13'!CH298+'59'!CH298</f>
        <v>0</v>
      </c>
      <c r="CI298" s="168">
        <f>'13'!CI298+'59'!CI298</f>
        <v>0</v>
      </c>
      <c r="CJ298" s="168">
        <f>'13'!CJ298+'59'!CJ298</f>
        <v>0</v>
      </c>
      <c r="CL298" s="109">
        <f t="shared" si="18"/>
        <v>0</v>
      </c>
      <c r="CM298" s="108">
        <f t="shared" si="16"/>
        <v>0</v>
      </c>
      <c r="CN298" s="108">
        <f t="shared" si="17"/>
        <v>0</v>
      </c>
      <c r="CO298" s="108">
        <f t="shared" si="19"/>
        <v>0</v>
      </c>
    </row>
    <row r="299" spans="1:93" s="41" customFormat="1" ht="27.6" hidden="1" customHeight="1" x14ac:dyDescent="0.25">
      <c r="A299" s="88">
        <v>349</v>
      </c>
      <c r="B299" s="17"/>
      <c r="C299" s="75" t="s">
        <v>566</v>
      </c>
      <c r="D299" s="18"/>
      <c r="E299" s="57" t="s">
        <v>567</v>
      </c>
      <c r="F299" s="140"/>
      <c r="G299" s="168">
        <f>'13'!G299+'59'!G299</f>
        <v>0</v>
      </c>
      <c r="H299" s="168">
        <f>'13'!H299+'59'!H299</f>
        <v>0</v>
      </c>
      <c r="I299" s="168">
        <f>'13'!I299+'59'!I299</f>
        <v>0</v>
      </c>
      <c r="J299" s="168">
        <f>'13'!J299+'59'!J299</f>
        <v>0</v>
      </c>
      <c r="K299" s="168">
        <f>'13'!K299+'59'!K299</f>
        <v>0</v>
      </c>
      <c r="L299" s="168">
        <f>'13'!L299+'59'!L299</f>
        <v>0</v>
      </c>
      <c r="M299" s="168">
        <f>'13'!M299+'59'!M299</f>
        <v>0</v>
      </c>
      <c r="N299" s="168">
        <f>'13'!N299+'59'!N299</f>
        <v>0</v>
      </c>
      <c r="O299" s="168">
        <f>'13'!O299+'59'!O299</f>
        <v>0</v>
      </c>
      <c r="P299" s="168">
        <f>'13'!P299+'59'!P299</f>
        <v>0</v>
      </c>
      <c r="Q299" s="168">
        <f>'13'!Q299+'59'!Q299</f>
        <v>0</v>
      </c>
      <c r="R299" s="168">
        <f>'13'!R299+'59'!R299</f>
        <v>0</v>
      </c>
      <c r="S299" s="168">
        <f>'13'!S299+'59'!S299</f>
        <v>0</v>
      </c>
      <c r="T299" s="168">
        <f>'13'!T299+'59'!T299</f>
        <v>0</v>
      </c>
      <c r="U299" s="168">
        <f>'13'!U299+'59'!U299</f>
        <v>0</v>
      </c>
      <c r="V299" s="168">
        <f>'13'!V299+'59'!V299</f>
        <v>0</v>
      </c>
      <c r="W299" s="168">
        <f>'13'!W299+'59'!W299</f>
        <v>0</v>
      </c>
      <c r="X299" s="168">
        <f>'13'!X299+'59'!X299</f>
        <v>0</v>
      </c>
      <c r="Y299" s="168">
        <f>'13'!Y299+'59'!Y299</f>
        <v>0</v>
      </c>
      <c r="Z299" s="168">
        <f>'13'!Z299+'59'!Z299</f>
        <v>0</v>
      </c>
      <c r="AA299" s="168">
        <f>'13'!AA299+'59'!AA299</f>
        <v>0</v>
      </c>
      <c r="AB299" s="168">
        <f>'13'!AB299+'59'!AB299</f>
        <v>0</v>
      </c>
      <c r="AC299" s="168">
        <f>'13'!AC299+'59'!AC299</f>
        <v>0</v>
      </c>
      <c r="AD299" s="168">
        <f>'13'!AD299+'59'!AD299</f>
        <v>0</v>
      </c>
      <c r="AE299" s="168">
        <f>'13'!AE299+'59'!AE299</f>
        <v>0</v>
      </c>
      <c r="AF299" s="168">
        <f>'13'!AF299+'59'!AF299</f>
        <v>0</v>
      </c>
      <c r="AG299" s="168">
        <f>'13'!AG299+'59'!AG299</f>
        <v>0</v>
      </c>
      <c r="AH299" s="168">
        <f>'13'!AH299+'59'!AH299</f>
        <v>0</v>
      </c>
      <c r="AI299" s="168">
        <f>'13'!AI299+'59'!AI299</f>
        <v>0</v>
      </c>
      <c r="AJ299" s="168">
        <f>'13'!AJ299+'59'!AJ299</f>
        <v>0</v>
      </c>
      <c r="AK299" s="168">
        <f>'13'!AK299+'59'!AK299</f>
        <v>0</v>
      </c>
      <c r="AL299" s="168">
        <f>'13'!AL299+'59'!AL299</f>
        <v>0</v>
      </c>
      <c r="AM299" s="168">
        <f>'13'!AM299+'59'!AM299</f>
        <v>0</v>
      </c>
      <c r="AN299" s="168">
        <f>'13'!AN299+'59'!AN299</f>
        <v>0</v>
      </c>
      <c r="AO299" s="168">
        <f>'13'!AO299+'59'!AO299</f>
        <v>0</v>
      </c>
      <c r="AP299" s="168">
        <f>'13'!AP299+'59'!AP299</f>
        <v>0</v>
      </c>
      <c r="AQ299" s="168">
        <f>'13'!AQ299+'59'!AQ299</f>
        <v>0</v>
      </c>
      <c r="AR299" s="168">
        <f>'13'!AR299+'59'!AR299</f>
        <v>0</v>
      </c>
      <c r="AS299" s="168">
        <f>'13'!AS299+'59'!AS299</f>
        <v>0</v>
      </c>
      <c r="AT299" s="168">
        <f>'13'!AT299+'59'!AT299</f>
        <v>0</v>
      </c>
      <c r="AU299" s="168">
        <f>'13'!AU299+'59'!AU299</f>
        <v>0</v>
      </c>
      <c r="AV299" s="168">
        <f>'13'!AV299+'59'!AV299</f>
        <v>0</v>
      </c>
      <c r="AW299" s="168">
        <f>'13'!AW299+'59'!AW299</f>
        <v>0</v>
      </c>
      <c r="AX299" s="168">
        <f>'13'!AX299+'59'!AX299</f>
        <v>0</v>
      </c>
      <c r="AY299" s="168">
        <f>'13'!AY299+'59'!AY299</f>
        <v>0</v>
      </c>
      <c r="AZ299" s="168">
        <f>'13'!AZ299+'59'!AZ299</f>
        <v>0</v>
      </c>
      <c r="BA299" s="168">
        <f>'13'!BA299+'59'!BA299</f>
        <v>0</v>
      </c>
      <c r="BB299" s="168">
        <f>'13'!BB299+'59'!BB299</f>
        <v>0</v>
      </c>
      <c r="BC299" s="168">
        <f>'13'!BC299+'59'!BC299</f>
        <v>0</v>
      </c>
      <c r="BD299" s="168">
        <f>'13'!BD299+'59'!BD299</f>
        <v>0</v>
      </c>
      <c r="BE299" s="168">
        <f>'13'!BE299+'59'!BE299</f>
        <v>0</v>
      </c>
      <c r="BF299" s="168">
        <f>'13'!BF299+'59'!BF299</f>
        <v>0</v>
      </c>
      <c r="BG299" s="168">
        <f>'13'!BG299+'59'!BG299</f>
        <v>0</v>
      </c>
      <c r="BH299" s="168">
        <f>'13'!BH299+'59'!BH299</f>
        <v>0</v>
      </c>
      <c r="BI299" s="168">
        <f>'13'!BI299+'59'!BI299</f>
        <v>0</v>
      </c>
      <c r="BJ299" s="168">
        <f>'13'!BJ299+'59'!BJ299</f>
        <v>0</v>
      </c>
      <c r="BK299" s="168">
        <f>'13'!BK299+'59'!BK299</f>
        <v>0</v>
      </c>
      <c r="BL299" s="168">
        <f>'13'!BL299+'59'!BL299</f>
        <v>0</v>
      </c>
      <c r="BM299" s="168">
        <f>'13'!BM299+'59'!BM299</f>
        <v>0</v>
      </c>
      <c r="BN299" s="168">
        <f>'13'!BN299+'59'!BN299</f>
        <v>0</v>
      </c>
      <c r="BO299" s="168">
        <f>'13'!BO299+'59'!BO299</f>
        <v>0</v>
      </c>
      <c r="BP299" s="168">
        <f>'13'!BP299+'59'!BP299</f>
        <v>0</v>
      </c>
      <c r="BQ299" s="168">
        <f>'13'!BQ299+'59'!BQ299</f>
        <v>0</v>
      </c>
      <c r="BR299" s="168">
        <f>'13'!BR299+'59'!BR299</f>
        <v>0</v>
      </c>
      <c r="BS299" s="168">
        <f>'13'!BS299+'59'!BS299</f>
        <v>0</v>
      </c>
      <c r="BT299" s="168">
        <f>'13'!BT299+'59'!BT299</f>
        <v>0</v>
      </c>
      <c r="BU299" s="168">
        <f>'13'!BU299+'59'!BU299</f>
        <v>0</v>
      </c>
      <c r="BV299" s="168">
        <f>'13'!BV299+'59'!BV299</f>
        <v>0</v>
      </c>
      <c r="BW299" s="168">
        <f>'13'!BW299+'59'!BW299</f>
        <v>0</v>
      </c>
      <c r="BX299" s="168">
        <f>'13'!BX299+'59'!BX299</f>
        <v>0</v>
      </c>
      <c r="BY299" s="168">
        <f>'13'!BY299+'59'!BY299</f>
        <v>0</v>
      </c>
      <c r="BZ299" s="168">
        <f>'13'!BZ299+'59'!BZ299</f>
        <v>0</v>
      </c>
      <c r="CA299" s="168">
        <f>'13'!CA299+'59'!CA299</f>
        <v>0</v>
      </c>
      <c r="CB299" s="168">
        <f>'13'!CB299+'59'!CB299</f>
        <v>0</v>
      </c>
      <c r="CC299" s="168">
        <f>'13'!CC299+'59'!CC299</f>
        <v>0</v>
      </c>
      <c r="CD299" s="168">
        <f>'13'!CD299+'59'!CD299</f>
        <v>0</v>
      </c>
      <c r="CE299" s="168">
        <f>'13'!CE299+'59'!CE299</f>
        <v>0</v>
      </c>
      <c r="CF299" s="168">
        <f>'13'!CF299+'59'!CF299</f>
        <v>0</v>
      </c>
      <c r="CG299" s="168">
        <f>'13'!CG299+'59'!CG299</f>
        <v>0</v>
      </c>
      <c r="CH299" s="168">
        <f>'13'!CH299+'59'!CH299</f>
        <v>0</v>
      </c>
      <c r="CI299" s="168">
        <f>'13'!CI299+'59'!CI299</f>
        <v>0</v>
      </c>
      <c r="CJ299" s="168">
        <f>'13'!CJ299+'59'!CJ299</f>
        <v>0</v>
      </c>
      <c r="CL299" s="109">
        <f t="shared" si="18"/>
        <v>0</v>
      </c>
      <c r="CM299" s="108">
        <f t="shared" si="16"/>
        <v>0</v>
      </c>
      <c r="CN299" s="108">
        <f t="shared" si="17"/>
        <v>0</v>
      </c>
      <c r="CO299" s="108">
        <f t="shared" si="19"/>
        <v>0</v>
      </c>
    </row>
    <row r="300" spans="1:93" s="90" customFormat="1" ht="16.5" x14ac:dyDescent="0.25">
      <c r="A300" s="184" t="s">
        <v>512</v>
      </c>
      <c r="B300" s="184"/>
      <c r="C300" s="184"/>
      <c r="D300" s="184"/>
      <c r="E300" s="184"/>
      <c r="F300" s="157"/>
      <c r="G300" s="100">
        <f>'13'!G300+'59'!G300</f>
        <v>17376213</v>
      </c>
      <c r="H300" s="100">
        <f>'13'!H300+'59'!H300</f>
        <v>0</v>
      </c>
      <c r="I300" s="100">
        <f>'13'!I300+'59'!I300</f>
        <v>0</v>
      </c>
      <c r="J300" s="100">
        <f>'13'!J300+'59'!J300</f>
        <v>1321130</v>
      </c>
      <c r="K300" s="100">
        <f>'13'!K300+'59'!K300</f>
        <v>0</v>
      </c>
      <c r="L300" s="100">
        <f>'13'!L300+'59'!L300</f>
        <v>0</v>
      </c>
      <c r="M300" s="100">
        <f>'13'!M300+'59'!M300</f>
        <v>0</v>
      </c>
      <c r="N300" s="100">
        <f>'13'!N300+'59'!N300</f>
        <v>947000</v>
      </c>
      <c r="O300" s="100">
        <f>'13'!O300+'59'!O300</f>
        <v>3192000</v>
      </c>
      <c r="P300" s="100">
        <f>'13'!P300+'59'!P300</f>
        <v>7506990</v>
      </c>
      <c r="Q300" s="100">
        <f>'13'!Q300+'59'!Q300</f>
        <v>1810720</v>
      </c>
      <c r="R300" s="100">
        <f>'13'!R300+'59'!R300</f>
        <v>0</v>
      </c>
      <c r="S300" s="100">
        <f>'13'!S300+'59'!S300</f>
        <v>0</v>
      </c>
      <c r="T300" s="100">
        <f>'13'!T300+'59'!T300</f>
        <v>0</v>
      </c>
      <c r="U300" s="100">
        <f>'13'!U300+'59'!U300</f>
        <v>0</v>
      </c>
      <c r="V300" s="100">
        <f>'13'!V300+'59'!V300</f>
        <v>10375000</v>
      </c>
      <c r="W300" s="100">
        <f>'13'!W300+'59'!W300</f>
        <v>0</v>
      </c>
      <c r="X300" s="100">
        <f>'13'!X300+'59'!X300</f>
        <v>0</v>
      </c>
      <c r="Y300" s="100">
        <f>'13'!Y300+'59'!Y300</f>
        <v>0</v>
      </c>
      <c r="Z300" s="100">
        <f>'13'!Z300+'59'!Z300</f>
        <v>0</v>
      </c>
      <c r="AA300" s="100">
        <f>'13'!AA300+'59'!AA300</f>
        <v>0</v>
      </c>
      <c r="AB300" s="100">
        <f>'13'!AB300+'59'!AB300</f>
        <v>0</v>
      </c>
      <c r="AC300" s="100">
        <f>'13'!AC300+'59'!AC300</f>
        <v>0</v>
      </c>
      <c r="AD300" s="100">
        <f>'13'!AD300+'59'!AD300</f>
        <v>0</v>
      </c>
      <c r="AE300" s="100">
        <f>'13'!AE300+'59'!AE300</f>
        <v>0</v>
      </c>
      <c r="AF300" s="100">
        <f>'13'!AF300+'59'!AF300</f>
        <v>0</v>
      </c>
      <c r="AG300" s="100">
        <f>'13'!AG300+'59'!AG300</f>
        <v>0</v>
      </c>
      <c r="AH300" s="100">
        <f>'13'!AH300+'59'!AH300</f>
        <v>0</v>
      </c>
      <c r="AI300" s="100">
        <f>'13'!AI300+'59'!AI300</f>
        <v>0</v>
      </c>
      <c r="AJ300" s="100">
        <f>'13'!AJ300+'59'!AJ300</f>
        <v>0</v>
      </c>
      <c r="AK300" s="100">
        <f>'13'!AK300+'59'!AK300</f>
        <v>0</v>
      </c>
      <c r="AL300" s="100">
        <f>'13'!AL300+'59'!AL300</f>
        <v>0</v>
      </c>
      <c r="AM300" s="100">
        <f>'13'!AM300+'59'!AM300</f>
        <v>0</v>
      </c>
      <c r="AN300" s="100">
        <f>'13'!AN300+'59'!AN300</f>
        <v>0</v>
      </c>
      <c r="AO300" s="100">
        <f>'13'!AO300+'59'!AO300</f>
        <v>42529053</v>
      </c>
      <c r="AP300" s="100">
        <f>'13'!AP300+'59'!AP300</f>
        <v>31665099</v>
      </c>
      <c r="AQ300" s="100">
        <f>'13'!AQ300+'59'!AQ300</f>
        <v>14782391</v>
      </c>
      <c r="AR300" s="100">
        <f>'13'!AR300+'59'!AR300</f>
        <v>0</v>
      </c>
      <c r="AS300" s="100">
        <f>'13'!AS300+'59'!AS300</f>
        <v>189893</v>
      </c>
      <c r="AT300" s="100">
        <f>'13'!AT300+'59'!AT300</f>
        <v>0</v>
      </c>
      <c r="AU300" s="100">
        <f>'13'!AU300+'59'!AU300</f>
        <v>0</v>
      </c>
      <c r="AV300" s="100">
        <f>'13'!AV300+'59'!AV300</f>
        <v>0</v>
      </c>
      <c r="AW300" s="100">
        <f>'13'!AW300+'59'!AW300</f>
        <v>0</v>
      </c>
      <c r="AX300" s="100">
        <f>'13'!AX300+'59'!AX300</f>
        <v>0</v>
      </c>
      <c r="AY300" s="100">
        <f>'13'!AY300+'59'!AY300</f>
        <v>0</v>
      </c>
      <c r="AZ300" s="100">
        <f>'13'!AZ300+'59'!AZ300</f>
        <v>0</v>
      </c>
      <c r="BA300" s="100">
        <f>'13'!BA300+'59'!BA300</f>
        <v>0</v>
      </c>
      <c r="BB300" s="100">
        <f>'13'!BB300+'59'!BB300</f>
        <v>0</v>
      </c>
      <c r="BC300" s="100">
        <f>'13'!BC300+'59'!BC300</f>
        <v>0</v>
      </c>
      <c r="BD300" s="100">
        <f>'13'!BD300+'59'!BD300</f>
        <v>0</v>
      </c>
      <c r="BE300" s="100">
        <f>'13'!BE300+'59'!BE300</f>
        <v>0</v>
      </c>
      <c r="BF300" s="100">
        <f>'13'!BF300+'59'!BF300</f>
        <v>0</v>
      </c>
      <c r="BG300" s="100">
        <f>'13'!BG300+'59'!BG300</f>
        <v>0</v>
      </c>
      <c r="BH300" s="100">
        <f>'13'!BH300+'59'!BH300</f>
        <v>0</v>
      </c>
      <c r="BI300" s="100">
        <f>'13'!BI300+'59'!BI300</f>
        <v>0</v>
      </c>
      <c r="BJ300" s="100">
        <f>'13'!BJ300+'59'!BJ300</f>
        <v>0</v>
      </c>
      <c r="BK300" s="100">
        <f>'13'!BK300+'59'!BK300</f>
        <v>0</v>
      </c>
      <c r="BL300" s="100">
        <f>'13'!BL300+'59'!BL300</f>
        <v>0</v>
      </c>
      <c r="BM300" s="100">
        <f>'13'!BM300+'59'!BM300</f>
        <v>0</v>
      </c>
      <c r="BN300" s="100">
        <f>'13'!BN300+'59'!BN300</f>
        <v>0</v>
      </c>
      <c r="BO300" s="100">
        <f>'13'!BO300+'59'!BO300</f>
        <v>0</v>
      </c>
      <c r="BP300" s="100">
        <f>'13'!BP300+'59'!BP300</f>
        <v>0</v>
      </c>
      <c r="BQ300" s="100">
        <f>'13'!BQ300+'59'!BQ300</f>
        <v>0</v>
      </c>
      <c r="BR300" s="100">
        <f>'13'!BR300+'59'!BR300</f>
        <v>46637383</v>
      </c>
      <c r="BS300" s="100">
        <f>'13'!BS300+'59'!BS300</f>
        <v>743040</v>
      </c>
      <c r="BT300" s="100">
        <f>'13'!BT300+'59'!BT300</f>
        <v>15184.62</v>
      </c>
      <c r="BU300" s="100">
        <f>'13'!BU300+'59'!BU300</f>
        <v>7649033</v>
      </c>
      <c r="BV300" s="100">
        <f>'13'!BV300+'59'!BV300</f>
        <v>0</v>
      </c>
      <c r="BW300" s="100">
        <f>'13'!BW300+'59'!BW300</f>
        <v>0</v>
      </c>
      <c r="BX300" s="100">
        <f>'13'!BX300+'59'!BX300</f>
        <v>2936.73</v>
      </c>
      <c r="BY300" s="100">
        <f>'13'!BY300+'59'!BY300</f>
        <v>0</v>
      </c>
      <c r="BZ300" s="100">
        <f>'13'!BZ300+'59'!BZ300</f>
        <v>0</v>
      </c>
      <c r="CA300" s="100">
        <f>'13'!CA300+'59'!CA300</f>
        <v>0</v>
      </c>
      <c r="CB300" s="100">
        <f>'13'!CB300+'59'!CB300</f>
        <v>0</v>
      </c>
      <c r="CC300" s="100">
        <f>'13'!CC300+'59'!CC300</f>
        <v>0</v>
      </c>
      <c r="CD300" s="100">
        <f>'13'!CD300+'59'!CD300</f>
        <v>0</v>
      </c>
      <c r="CE300" s="100">
        <f>'13'!CE300+'59'!CE300</f>
        <v>0</v>
      </c>
      <c r="CF300" s="100">
        <f>'13'!CF300+'59'!CF300</f>
        <v>0</v>
      </c>
      <c r="CG300" s="100">
        <f>'13'!CG300+'59'!CG300</f>
        <v>0</v>
      </c>
      <c r="CH300" s="100">
        <f>'13'!CH300+'59'!CH300</f>
        <v>0</v>
      </c>
      <c r="CI300" s="100">
        <f>'13'!CI300+'59'!CI300</f>
        <v>8410194.3499999996</v>
      </c>
      <c r="CJ300" s="100">
        <f>'13'!CJ300+'59'!CJ300</f>
        <v>98316633.349999994</v>
      </c>
      <c r="CL300" s="108">
        <f t="shared" si="18"/>
        <v>76523306</v>
      </c>
      <c r="CM300" s="108">
        <f t="shared" si="16"/>
        <v>10375000</v>
      </c>
      <c r="CN300" s="108">
        <f t="shared" si="17"/>
        <v>2268130</v>
      </c>
      <c r="CO300" s="108">
        <f t="shared" si="19"/>
        <v>12643130</v>
      </c>
    </row>
    <row r="301" spans="1:93" s="90" customFormat="1" ht="16.5" x14ac:dyDescent="0.25">
      <c r="A301" s="184" t="s">
        <v>513</v>
      </c>
      <c r="B301" s="184"/>
      <c r="C301" s="184"/>
      <c r="D301" s="184"/>
      <c r="E301" s="184"/>
      <c r="F301" s="157"/>
      <c r="G301" s="100">
        <f>'13'!G301+'59'!G301</f>
        <v>1659677</v>
      </c>
      <c r="H301" s="100">
        <f>'13'!H301+'59'!H301</f>
        <v>0</v>
      </c>
      <c r="I301" s="100">
        <f>'13'!I301+'59'!I301</f>
        <v>0</v>
      </c>
      <c r="J301" s="100">
        <f>'13'!J301+'59'!J301</f>
        <v>1321130</v>
      </c>
      <c r="K301" s="100">
        <f>'13'!K301+'59'!K301</f>
        <v>0</v>
      </c>
      <c r="L301" s="100">
        <f>'13'!L301+'59'!L301</f>
        <v>0</v>
      </c>
      <c r="M301" s="100">
        <f>'13'!M301+'59'!M301</f>
        <v>0</v>
      </c>
      <c r="N301" s="100">
        <f>'13'!N301+'59'!N301</f>
        <v>947000</v>
      </c>
      <c r="O301" s="100">
        <f>'13'!O301+'59'!O301</f>
        <v>3192000</v>
      </c>
      <c r="P301" s="100">
        <f>'13'!P301+'59'!P301</f>
        <v>7506990</v>
      </c>
      <c r="Q301" s="100">
        <f>'13'!Q301+'59'!Q301</f>
        <v>1810720</v>
      </c>
      <c r="R301" s="100">
        <f>'13'!R301+'59'!R301</f>
        <v>0</v>
      </c>
      <c r="S301" s="100">
        <f>'13'!S301+'59'!S301</f>
        <v>0</v>
      </c>
      <c r="T301" s="100">
        <f>'13'!T301+'59'!T301</f>
        <v>0</v>
      </c>
      <c r="U301" s="100">
        <f>'13'!U301+'59'!U301</f>
        <v>0</v>
      </c>
      <c r="V301" s="100">
        <f>'13'!V301+'59'!V301</f>
        <v>10375000</v>
      </c>
      <c r="W301" s="100">
        <f>'13'!W301+'59'!W301</f>
        <v>0</v>
      </c>
      <c r="X301" s="100">
        <f>'13'!X301+'59'!X301</f>
        <v>0</v>
      </c>
      <c r="Y301" s="100">
        <f>'13'!Y301+'59'!Y301</f>
        <v>0</v>
      </c>
      <c r="Z301" s="100">
        <f>'13'!Z301+'59'!Z301</f>
        <v>0</v>
      </c>
      <c r="AA301" s="100">
        <f>'13'!AA301+'59'!AA301</f>
        <v>0</v>
      </c>
      <c r="AB301" s="100">
        <f>'13'!AB301+'59'!AB301</f>
        <v>0</v>
      </c>
      <c r="AC301" s="100">
        <f>'13'!AC301+'59'!AC301</f>
        <v>0</v>
      </c>
      <c r="AD301" s="100">
        <f>'13'!AD301+'59'!AD301</f>
        <v>0</v>
      </c>
      <c r="AE301" s="100">
        <f>'13'!AE301+'59'!AE301</f>
        <v>0</v>
      </c>
      <c r="AF301" s="100">
        <f>'13'!AF301+'59'!AF301</f>
        <v>0</v>
      </c>
      <c r="AG301" s="100">
        <f>'13'!AG301+'59'!AG301</f>
        <v>0</v>
      </c>
      <c r="AH301" s="100">
        <f>'13'!AH301+'59'!AH301</f>
        <v>0</v>
      </c>
      <c r="AI301" s="100">
        <f>'13'!AI301+'59'!AI301</f>
        <v>0</v>
      </c>
      <c r="AJ301" s="100">
        <f>'13'!AJ301+'59'!AJ301</f>
        <v>0</v>
      </c>
      <c r="AK301" s="100">
        <f>'13'!AK301+'59'!AK301</f>
        <v>0</v>
      </c>
      <c r="AL301" s="100">
        <f>'13'!AL301+'59'!AL301</f>
        <v>0</v>
      </c>
      <c r="AM301" s="100">
        <f>'13'!AM301+'59'!AM301</f>
        <v>0</v>
      </c>
      <c r="AN301" s="100">
        <f>'13'!AN301+'59'!AN301</f>
        <v>0</v>
      </c>
      <c r="AO301" s="100">
        <f>'13'!AO301+'59'!AO301</f>
        <v>26812517</v>
      </c>
      <c r="AP301" s="100">
        <f>'13'!AP301+'59'!AP301</f>
        <v>776798</v>
      </c>
      <c r="AQ301" s="100">
        <f>'13'!AQ301+'59'!AQ301</f>
        <v>388600</v>
      </c>
      <c r="AR301" s="100">
        <f>'13'!AR301+'59'!AR301</f>
        <v>0</v>
      </c>
      <c r="AS301" s="100">
        <f>'13'!AS301+'59'!AS301</f>
        <v>189893</v>
      </c>
      <c r="AT301" s="100">
        <f>'13'!AT301+'59'!AT301</f>
        <v>0</v>
      </c>
      <c r="AU301" s="100">
        <f>'13'!AU301+'59'!AU301</f>
        <v>0</v>
      </c>
      <c r="AV301" s="100">
        <f>'13'!AV301+'59'!AV301</f>
        <v>0</v>
      </c>
      <c r="AW301" s="100">
        <f>'13'!AW301+'59'!AW301</f>
        <v>0</v>
      </c>
      <c r="AX301" s="100">
        <f>'13'!AX301+'59'!AX301</f>
        <v>0</v>
      </c>
      <c r="AY301" s="100">
        <f>'13'!AY301+'59'!AY301</f>
        <v>0</v>
      </c>
      <c r="AZ301" s="100">
        <f>'13'!AZ301+'59'!AZ301</f>
        <v>0</v>
      </c>
      <c r="BA301" s="100">
        <f>'13'!BA301+'59'!BA301</f>
        <v>0</v>
      </c>
      <c r="BB301" s="100">
        <f>'13'!BB301+'59'!BB301</f>
        <v>0</v>
      </c>
      <c r="BC301" s="100">
        <f>'13'!BC301+'59'!BC301</f>
        <v>0</v>
      </c>
      <c r="BD301" s="100">
        <f>'13'!BD301+'59'!BD301</f>
        <v>0</v>
      </c>
      <c r="BE301" s="100">
        <f>'13'!BE301+'59'!BE301</f>
        <v>0</v>
      </c>
      <c r="BF301" s="100">
        <f>'13'!BF301+'59'!BF301</f>
        <v>0</v>
      </c>
      <c r="BG301" s="100">
        <f>'13'!BG301+'59'!BG301</f>
        <v>0</v>
      </c>
      <c r="BH301" s="100">
        <f>'13'!BH301+'59'!BH301</f>
        <v>0</v>
      </c>
      <c r="BI301" s="100">
        <f>'13'!BI301+'59'!BI301</f>
        <v>0</v>
      </c>
      <c r="BJ301" s="100">
        <f>'13'!BJ301+'59'!BJ301</f>
        <v>0</v>
      </c>
      <c r="BK301" s="100">
        <f>'13'!BK301+'59'!BK301</f>
        <v>0</v>
      </c>
      <c r="BL301" s="100">
        <f>'13'!BL301+'59'!BL301</f>
        <v>0</v>
      </c>
      <c r="BM301" s="100">
        <f>'13'!BM301+'59'!BM301</f>
        <v>0</v>
      </c>
      <c r="BN301" s="100">
        <f>'13'!BN301+'59'!BN301</f>
        <v>0</v>
      </c>
      <c r="BO301" s="100">
        <f>'13'!BO301+'59'!BO301</f>
        <v>0</v>
      </c>
      <c r="BP301" s="100">
        <f>'13'!BP301+'59'!BP301</f>
        <v>0</v>
      </c>
      <c r="BQ301" s="100">
        <f>'13'!BQ301+'59'!BQ301</f>
        <v>0</v>
      </c>
      <c r="BR301" s="100">
        <f>'13'!BR301+'59'!BR301</f>
        <v>1355291</v>
      </c>
      <c r="BS301" s="100">
        <f>'13'!BS301+'59'!BS301</f>
        <v>222912</v>
      </c>
      <c r="BT301" s="100">
        <f>'13'!BT301+'59'!BT301</f>
        <v>15184.62</v>
      </c>
      <c r="BU301" s="100">
        <f>'13'!BU301+'59'!BU301</f>
        <v>7649033</v>
      </c>
      <c r="BV301" s="100">
        <f>'13'!BV301+'59'!BV301</f>
        <v>0</v>
      </c>
      <c r="BW301" s="100">
        <f>'13'!BW301+'59'!BW301</f>
        <v>0</v>
      </c>
      <c r="BX301" s="100">
        <f>'13'!BX301+'59'!BX301</f>
        <v>293.38000000000011</v>
      </c>
      <c r="BY301" s="100">
        <f>'13'!BY301+'59'!BY301</f>
        <v>0</v>
      </c>
      <c r="BZ301" s="100">
        <f>'13'!BZ301+'59'!BZ301</f>
        <v>0</v>
      </c>
      <c r="CA301" s="100">
        <f>'13'!CA301+'59'!CA301</f>
        <v>0</v>
      </c>
      <c r="CB301" s="100">
        <f>'13'!CB301+'59'!CB301</f>
        <v>0</v>
      </c>
      <c r="CC301" s="100">
        <f>'13'!CC301+'59'!CC301</f>
        <v>0</v>
      </c>
      <c r="CD301" s="100">
        <f>'13'!CD301+'59'!CD301</f>
        <v>0</v>
      </c>
      <c r="CE301" s="100">
        <f>'13'!CE301+'59'!CE301</f>
        <v>0</v>
      </c>
      <c r="CF301" s="100">
        <f>'13'!CF301+'59'!CF301</f>
        <v>0</v>
      </c>
      <c r="CG301" s="100">
        <f>'13'!CG301+'59'!CG301</f>
        <v>0</v>
      </c>
      <c r="CH301" s="100">
        <f>'13'!CH301+'59'!CH301</f>
        <v>0</v>
      </c>
      <c r="CI301" s="100">
        <f>'13'!CI301+'59'!CI301</f>
        <v>7887423</v>
      </c>
      <c r="CJ301" s="100">
        <f>'13'!CJ301+'59'!CJ301</f>
        <v>36275106</v>
      </c>
      <c r="CL301" s="108">
        <f t="shared" si="18"/>
        <v>15524678</v>
      </c>
      <c r="CM301" s="108">
        <f t="shared" si="16"/>
        <v>10375000</v>
      </c>
      <c r="CN301" s="108">
        <f t="shared" si="17"/>
        <v>2268130</v>
      </c>
      <c r="CO301" s="108">
        <f t="shared" si="19"/>
        <v>12643130</v>
      </c>
    </row>
    <row r="302" spans="1:93" ht="17.25" x14ac:dyDescent="0.25">
      <c r="G302" s="91">
        <f>[9]СВОД!$B$4</f>
        <v>4620886</v>
      </c>
      <c r="H302" s="91"/>
    </row>
    <row r="303" spans="1:93" x14ac:dyDescent="0.25">
      <c r="E303" s="1"/>
      <c r="F303" s="101"/>
      <c r="G303" s="92"/>
      <c r="H303" s="92"/>
    </row>
    <row r="304" spans="1:93" x14ac:dyDescent="0.25">
      <c r="E304" s="1"/>
      <c r="F304" s="101"/>
      <c r="G304" s="92"/>
      <c r="H304" s="92"/>
      <c r="AO304" s="105">
        <f>AO300+BR300</f>
        <v>89166436</v>
      </c>
    </row>
    <row r="305" spans="5:45" x14ac:dyDescent="0.25">
      <c r="E305" s="1"/>
      <c r="F305" s="101"/>
      <c r="G305" s="92"/>
      <c r="H305" s="92"/>
    </row>
    <row r="306" spans="5:45" x14ac:dyDescent="0.25">
      <c r="E306" s="1"/>
      <c r="F306" s="101"/>
      <c r="G306" s="92"/>
      <c r="H306" s="92"/>
    </row>
    <row r="309" spans="5:45" x14ac:dyDescent="0.25">
      <c r="AS309" s="105">
        <f>AP300+AQ300+AS300</f>
        <v>46637383</v>
      </c>
    </row>
  </sheetData>
  <mergeCells count="86">
    <mergeCell ref="A1:G1"/>
    <mergeCell ref="A4:E4"/>
    <mergeCell ref="A5:D6"/>
    <mergeCell ref="E5:E6"/>
    <mergeCell ref="F5:F6"/>
    <mergeCell ref="G5:G6"/>
    <mergeCell ref="V5:W5"/>
    <mergeCell ref="H5:H6"/>
    <mergeCell ref="I5:J5"/>
    <mergeCell ref="K5:L5"/>
    <mergeCell ref="M5:N5"/>
    <mergeCell ref="O5:O6"/>
    <mergeCell ref="P5:P6"/>
    <mergeCell ref="Q5:Q6"/>
    <mergeCell ref="R5:R6"/>
    <mergeCell ref="S5:S6"/>
    <mergeCell ref="T5:T6"/>
    <mergeCell ref="U5:U6"/>
    <mergeCell ref="AJ5:AJ6"/>
    <mergeCell ref="X5:X6"/>
    <mergeCell ref="Y5:Y6"/>
    <mergeCell ref="Z5:AA5"/>
    <mergeCell ref="AB5:AB6"/>
    <mergeCell ref="AC5:AC6"/>
    <mergeCell ref="AD5:AD6"/>
    <mergeCell ref="AE5:AE6"/>
    <mergeCell ref="AF5:AF6"/>
    <mergeCell ref="AG5:AG6"/>
    <mergeCell ref="AH5:AH6"/>
    <mergeCell ref="AI5:AI6"/>
    <mergeCell ref="AW5:AW6"/>
    <mergeCell ref="AK5:AK6"/>
    <mergeCell ref="AL5:AL6"/>
    <mergeCell ref="AM5:AN5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CM5:CO5"/>
    <mergeCell ref="A188:D188"/>
    <mergeCell ref="B232:D232"/>
    <mergeCell ref="CB5:CB6"/>
    <mergeCell ref="CC5:CC6"/>
    <mergeCell ref="CD5:CD6"/>
    <mergeCell ref="CE5:CE6"/>
    <mergeCell ref="CF5:CF6"/>
    <mergeCell ref="CG5:CG6"/>
    <mergeCell ref="BV5:BV6"/>
    <mergeCell ref="BW5:BW6"/>
    <mergeCell ref="BX5:BX6"/>
    <mergeCell ref="BY5:BY6"/>
    <mergeCell ref="BZ5:BZ6"/>
    <mergeCell ref="CA5:CA6"/>
    <mergeCell ref="BP5:BP6"/>
    <mergeCell ref="A300:E300"/>
    <mergeCell ref="A301:E301"/>
    <mergeCell ref="CH5:CH6"/>
    <mergeCell ref="CI5:CI6"/>
    <mergeCell ref="CJ5:CJ6"/>
    <mergeCell ref="BQ5:BQ6"/>
    <mergeCell ref="BR5:BR6"/>
    <mergeCell ref="BS5:BS6"/>
    <mergeCell ref="BT5:BT6"/>
    <mergeCell ref="BU5:BU6"/>
    <mergeCell ref="BJ5:BJ6"/>
    <mergeCell ref="BK5:BK6"/>
    <mergeCell ref="BL5:BL6"/>
    <mergeCell ref="BM5:BM6"/>
    <mergeCell ref="BN5:BN6"/>
    <mergeCell ref="BO5:BO6"/>
  </mergeCells>
  <pageMargins left="0.70866141732283472" right="0.70866141732283472" top="0.74803149606299213" bottom="0.74803149606299213" header="0.31496062992125984" footer="0.31496062992125984"/>
  <pageSetup paperSize="9" scale="56" fitToWidth="2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13</vt:lpstr>
      <vt:lpstr>59</vt:lpstr>
      <vt:lpstr>13+59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Сосимович</dc:creator>
  <cp:lastModifiedBy>МАДОУ 59</cp:lastModifiedBy>
  <cp:lastPrinted>2021-01-22T05:29:23Z</cp:lastPrinted>
  <dcterms:created xsi:type="dcterms:W3CDTF">2020-08-06T02:04:17Z</dcterms:created>
  <dcterms:modified xsi:type="dcterms:W3CDTF">2021-01-22T07:00:13Z</dcterms:modified>
</cp:coreProperties>
</file>